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olmentt/Downloads/"/>
    </mc:Choice>
  </mc:AlternateContent>
  <xr:revisionPtr revIDLastSave="0" documentId="13_ncr:1_{11A4730E-063D-7141-A63A-D87985B20CBD}" xr6:coauthVersionLast="47" xr6:coauthVersionMax="47" xr10:uidLastSave="{00000000-0000-0000-0000-000000000000}"/>
  <bookViews>
    <workbookView xWindow="0" yWindow="500" windowWidth="25600" windowHeight="14520" tabRatio="950" activeTab="3" xr2:uid="{00000000-000D-0000-FFFF-FFFF00000000}"/>
  </bookViews>
  <sheets>
    <sheet name="Tidsplan" sheetId="3" r:id="rId1"/>
    <sheet name="Bankett puljer" sheetId="32" r:id="rId2"/>
    <sheet name="Lag" sheetId="23" r:id="rId3"/>
    <sheet name="Fredag - trening" sheetId="31" r:id="rId4"/>
    <sheet name="Lørdag - konkurranse" sheetId="29" r:id="rId5"/>
    <sheet name="Søndag - konkurranse" sheetId="28" r:id="rId6"/>
  </sheets>
  <definedNames>
    <definedName name="_xlnm.Print_Area" localSheetId="2">Lag!$B$2:$F$39</definedName>
    <definedName name="_xlnm.Print_Area" localSheetId="4">'Lørdag - konkurranse'!$B$1:$P$27,'Lørdag - konkurranse'!$B$29:$P$63,'Lørdag - konkurranse'!$B$65:$P$104,'Lørdag - konkurranse'!$B$106:$P$144,'Lørdag - konkurranse'!$B$146:$P$175,'Lørdag - konkurranse'!$B$177:$P$202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3" l="1"/>
  <c r="I40" i="3"/>
  <c r="I39" i="3"/>
  <c r="I38" i="3"/>
  <c r="O36" i="29"/>
  <c r="D28" i="28"/>
  <c r="D29" i="28"/>
  <c r="D30" i="28"/>
  <c r="D31" i="28"/>
  <c r="D32" i="28"/>
  <c r="D33" i="28"/>
  <c r="D34" i="28"/>
  <c r="D35" i="28"/>
  <c r="D36" i="28"/>
  <c r="D27" i="28"/>
  <c r="D18" i="28"/>
  <c r="D19" i="28"/>
  <c r="D20" i="28"/>
  <c r="D21" i="28"/>
  <c r="D22" i="28"/>
  <c r="D23" i="28"/>
  <c r="D24" i="28"/>
  <c r="D25" i="28"/>
  <c r="D26" i="28"/>
  <c r="D17" i="28"/>
  <c r="D8" i="28"/>
  <c r="D9" i="28"/>
  <c r="D10" i="28"/>
  <c r="D11" i="28"/>
  <c r="D12" i="28"/>
  <c r="D13" i="28"/>
  <c r="D14" i="28"/>
  <c r="D15" i="28"/>
  <c r="D16" i="28"/>
  <c r="D7" i="28"/>
  <c r="O153" i="29"/>
  <c r="H153" i="29" s="1"/>
  <c r="G152" i="29"/>
  <c r="E152" i="29"/>
  <c r="G41" i="3" s="1"/>
  <c r="D163" i="29"/>
  <c r="D164" i="29"/>
  <c r="D165" i="29"/>
  <c r="D166" i="29"/>
  <c r="D167" i="29"/>
  <c r="D168" i="29"/>
  <c r="D169" i="29"/>
  <c r="D170" i="29"/>
  <c r="D171" i="29"/>
  <c r="D162" i="29"/>
  <c r="D153" i="29"/>
  <c r="D154" i="29"/>
  <c r="D155" i="29"/>
  <c r="D156" i="29"/>
  <c r="D157" i="29"/>
  <c r="D158" i="29"/>
  <c r="D159" i="29"/>
  <c r="D160" i="29"/>
  <c r="D161" i="29"/>
  <c r="D152" i="29"/>
  <c r="D133" i="29"/>
  <c r="D134" i="29"/>
  <c r="D135" i="29"/>
  <c r="D136" i="29"/>
  <c r="D137" i="29"/>
  <c r="D138" i="29"/>
  <c r="D139" i="29"/>
  <c r="D140" i="29"/>
  <c r="D141" i="29"/>
  <c r="D132" i="29"/>
  <c r="D123" i="29"/>
  <c r="D124" i="29"/>
  <c r="D125" i="29"/>
  <c r="D126" i="29"/>
  <c r="D127" i="29"/>
  <c r="D128" i="29"/>
  <c r="D129" i="29"/>
  <c r="D130" i="29"/>
  <c r="D131" i="29"/>
  <c r="D122" i="29"/>
  <c r="D113" i="29"/>
  <c r="D114" i="29"/>
  <c r="D115" i="29"/>
  <c r="D116" i="29"/>
  <c r="D117" i="29"/>
  <c r="D118" i="29"/>
  <c r="D119" i="29"/>
  <c r="D120" i="29"/>
  <c r="D121" i="29"/>
  <c r="D112" i="29"/>
  <c r="D93" i="29"/>
  <c r="D94" i="29"/>
  <c r="D95" i="29"/>
  <c r="D96" i="29"/>
  <c r="D97" i="29"/>
  <c r="D98" i="29"/>
  <c r="D99" i="29"/>
  <c r="D100" i="29"/>
  <c r="D101" i="29"/>
  <c r="D92" i="29"/>
  <c r="D83" i="29"/>
  <c r="D84" i="29"/>
  <c r="D85" i="29"/>
  <c r="D86" i="29"/>
  <c r="D87" i="29"/>
  <c r="D88" i="29"/>
  <c r="D89" i="29"/>
  <c r="D90" i="29"/>
  <c r="D91" i="29"/>
  <c r="D82" i="29"/>
  <c r="D73" i="29"/>
  <c r="D74" i="29"/>
  <c r="D75" i="29"/>
  <c r="D76" i="29"/>
  <c r="D77" i="29"/>
  <c r="D78" i="29"/>
  <c r="D79" i="29"/>
  <c r="D80" i="29"/>
  <c r="D81" i="29"/>
  <c r="D72" i="29"/>
  <c r="D54" i="29"/>
  <c r="D53" i="29"/>
  <c r="D35" i="29"/>
  <c r="D36" i="29"/>
  <c r="D37" i="29"/>
  <c r="D38" i="29"/>
  <c r="D39" i="29"/>
  <c r="D40" i="29"/>
  <c r="D41" i="29"/>
  <c r="J153" i="29" l="1"/>
  <c r="P154" i="29"/>
  <c r="M154" i="29" s="1"/>
  <c r="G35" i="29"/>
  <c r="E35" i="29"/>
  <c r="F38" i="3" s="1"/>
  <c r="N155" i="29" l="1"/>
  <c r="E155" i="29" s="1"/>
  <c r="K154" i="29"/>
  <c r="O156" i="29"/>
  <c r="G155" i="29"/>
  <c r="J36" i="29"/>
  <c r="P37" i="29"/>
  <c r="H36" i="29"/>
  <c r="D9" i="29"/>
  <c r="D10" i="29"/>
  <c r="D11" i="29"/>
  <c r="D12" i="29"/>
  <c r="D13" i="29"/>
  <c r="D14" i="29"/>
  <c r="D15" i="29"/>
  <c r="D8" i="29"/>
  <c r="H8" i="29"/>
  <c r="J8" i="29"/>
  <c r="P9" i="29"/>
  <c r="O10" i="29" s="1"/>
  <c r="P11" i="29" s="1"/>
  <c r="O12" i="29" s="1"/>
  <c r="P13" i="29" s="1"/>
  <c r="O14" i="29" s="1"/>
  <c r="P15" i="29" s="1"/>
  <c r="P157" i="29" l="1"/>
  <c r="J156" i="29"/>
  <c r="H156" i="29"/>
  <c r="M37" i="29"/>
  <c r="K37" i="29"/>
  <c r="N38" i="29"/>
  <c r="J12" i="29"/>
  <c r="H12" i="29"/>
  <c r="J14" i="29"/>
  <c r="H10" i="29"/>
  <c r="H14" i="29"/>
  <c r="M15" i="29"/>
  <c r="M13" i="29"/>
  <c r="M11" i="29"/>
  <c r="M9" i="29"/>
  <c r="K15" i="29"/>
  <c r="K13" i="29"/>
  <c r="K11" i="29"/>
  <c r="K9" i="29"/>
  <c r="J10" i="29"/>
  <c r="K157" i="29" l="1"/>
  <c r="M157" i="29"/>
  <c r="N158" i="29"/>
  <c r="O39" i="29"/>
  <c r="G38" i="29"/>
  <c r="E38" i="29"/>
  <c r="G72" i="29"/>
  <c r="E158" i="29" l="1"/>
  <c r="G158" i="29"/>
  <c r="O159" i="29"/>
  <c r="J39" i="29"/>
  <c r="H39" i="29"/>
  <c r="P40" i="29"/>
  <c r="J159" i="29" l="1"/>
  <c r="P160" i="29"/>
  <c r="H159" i="29"/>
  <c r="M40" i="29"/>
  <c r="N41" i="29"/>
  <c r="O42" i="29" s="1"/>
  <c r="K40" i="29"/>
  <c r="I56" i="3"/>
  <c r="I37" i="3"/>
  <c r="M160" i="29" l="1"/>
  <c r="N161" i="29"/>
  <c r="O162" i="29" s="1"/>
  <c r="K160" i="29"/>
  <c r="P43" i="29"/>
  <c r="J42" i="29"/>
  <c r="H42" i="29"/>
  <c r="G41" i="29"/>
  <c r="E41" i="29"/>
  <c r="K9" i="31"/>
  <c r="M9" i="31" s="1"/>
  <c r="B9" i="31"/>
  <c r="D9" i="31" s="1"/>
  <c r="M8" i="31"/>
  <c r="D8" i="31"/>
  <c r="P163" i="29" l="1"/>
  <c r="H162" i="29"/>
  <c r="J162" i="29"/>
  <c r="E161" i="29"/>
  <c r="G161" i="29"/>
  <c r="K43" i="29"/>
  <c r="M43" i="29"/>
  <c r="N44" i="29"/>
  <c r="B10" i="31"/>
  <c r="B11" i="31" s="1"/>
  <c r="K10" i="31"/>
  <c r="B12" i="31"/>
  <c r="D11" i="31"/>
  <c r="D10" i="31"/>
  <c r="N164" i="29" l="1"/>
  <c r="M163" i="29"/>
  <c r="K163" i="29"/>
  <c r="G44" i="29"/>
  <c r="O45" i="29"/>
  <c r="E44" i="29"/>
  <c r="M10" i="31"/>
  <c r="K11" i="31"/>
  <c r="D12" i="31"/>
  <c r="B13" i="31"/>
  <c r="F37" i="3"/>
  <c r="O73" i="29"/>
  <c r="P74" i="29" s="1"/>
  <c r="N75" i="29" s="1"/>
  <c r="O76" i="29" s="1"/>
  <c r="P77" i="29" s="1"/>
  <c r="N78" i="29" s="1"/>
  <c r="O79" i="29" s="1"/>
  <c r="P80" i="29" s="1"/>
  <c r="N81" i="29" s="1"/>
  <c r="O82" i="29" s="1"/>
  <c r="P83" i="29" s="1"/>
  <c r="N84" i="29" s="1"/>
  <c r="O85" i="29" s="1"/>
  <c r="P86" i="29" s="1"/>
  <c r="N87" i="29" s="1"/>
  <c r="O88" i="29" s="1"/>
  <c r="P89" i="29" s="1"/>
  <c r="N90" i="29" s="1"/>
  <c r="O91" i="29" s="1"/>
  <c r="P92" i="29" s="1"/>
  <c r="N93" i="29" s="1"/>
  <c r="E164" i="29" l="1"/>
  <c r="O165" i="29"/>
  <c r="G164" i="29"/>
  <c r="H45" i="29"/>
  <c r="P46" i="29"/>
  <c r="J45" i="29"/>
  <c r="G93" i="29"/>
  <c r="O94" i="29"/>
  <c r="E93" i="29"/>
  <c r="M11" i="31"/>
  <c r="K12" i="31"/>
  <c r="D13" i="31"/>
  <c r="B14" i="31"/>
  <c r="P166" i="29" l="1"/>
  <c r="H165" i="29"/>
  <c r="J165" i="29"/>
  <c r="M46" i="29"/>
  <c r="N47" i="29"/>
  <c r="K46" i="29"/>
  <c r="J94" i="29"/>
  <c r="P95" i="29"/>
  <c r="H94" i="29"/>
  <c r="M12" i="31"/>
  <c r="K13" i="31"/>
  <c r="B15" i="31"/>
  <c r="D14" i="31"/>
  <c r="G47" i="29" l="1"/>
  <c r="E47" i="29"/>
  <c r="M166" i="29"/>
  <c r="K166" i="29"/>
  <c r="N167" i="29"/>
  <c r="O48" i="29"/>
  <c r="N96" i="29"/>
  <c r="K95" i="29"/>
  <c r="M95" i="29"/>
  <c r="M13" i="31"/>
  <c r="K14" i="31"/>
  <c r="B16" i="31"/>
  <c r="D15" i="31"/>
  <c r="J35" i="28"/>
  <c r="H35" i="28"/>
  <c r="J32" i="28"/>
  <c r="H32" i="28"/>
  <c r="J29" i="28"/>
  <c r="H29" i="28"/>
  <c r="J26" i="28"/>
  <c r="H26" i="28"/>
  <c r="J23" i="28"/>
  <c r="H23" i="28"/>
  <c r="J20" i="28"/>
  <c r="H20" i="28"/>
  <c r="J17" i="28"/>
  <c r="H17" i="28"/>
  <c r="J14" i="28"/>
  <c r="H14" i="28"/>
  <c r="J11" i="28"/>
  <c r="H11" i="28"/>
  <c r="J8" i="28"/>
  <c r="K12" i="28"/>
  <c r="M12" i="28"/>
  <c r="K15" i="28"/>
  <c r="M15" i="28"/>
  <c r="K18" i="28"/>
  <c r="M18" i="28"/>
  <c r="K21" i="28"/>
  <c r="M21" i="28"/>
  <c r="K24" i="28"/>
  <c r="M24" i="28"/>
  <c r="K27" i="28"/>
  <c r="M27" i="28"/>
  <c r="K30" i="28"/>
  <c r="M30" i="28"/>
  <c r="K33" i="28"/>
  <c r="M33" i="28"/>
  <c r="K36" i="28"/>
  <c r="M36" i="28"/>
  <c r="M9" i="28"/>
  <c r="K9" i="28"/>
  <c r="H8" i="28"/>
  <c r="G34" i="28"/>
  <c r="E34" i="28"/>
  <c r="G31" i="28"/>
  <c r="E31" i="28"/>
  <c r="G28" i="28"/>
  <c r="E28" i="28"/>
  <c r="G25" i="28"/>
  <c r="E25" i="28"/>
  <c r="G22" i="28"/>
  <c r="E22" i="28"/>
  <c r="G19" i="28"/>
  <c r="E19" i="28"/>
  <c r="G16" i="28"/>
  <c r="E16" i="28"/>
  <c r="G13" i="28"/>
  <c r="E13" i="28"/>
  <c r="G7" i="28"/>
  <c r="E7" i="28"/>
  <c r="F56" i="3" s="1"/>
  <c r="G10" i="28"/>
  <c r="E10" i="28"/>
  <c r="E167" i="29" l="1"/>
  <c r="O168" i="29"/>
  <c r="G167" i="29"/>
  <c r="J48" i="29"/>
  <c r="P49" i="29"/>
  <c r="H48" i="29"/>
  <c r="G96" i="29"/>
  <c r="O97" i="29"/>
  <c r="E96" i="29"/>
  <c r="M14" i="31"/>
  <c r="K15" i="31"/>
  <c r="D16" i="31"/>
  <c r="B17" i="31"/>
  <c r="O113" i="29"/>
  <c r="H113" i="29" s="1"/>
  <c r="G112" i="29"/>
  <c r="E112" i="29"/>
  <c r="F40" i="3" s="1"/>
  <c r="M92" i="29"/>
  <c r="K92" i="29"/>
  <c r="J91" i="29"/>
  <c r="H91" i="29"/>
  <c r="G90" i="29"/>
  <c r="E90" i="29"/>
  <c r="M89" i="29"/>
  <c r="K89" i="29"/>
  <c r="J88" i="29"/>
  <c r="H88" i="29"/>
  <c r="G87" i="29"/>
  <c r="E87" i="29"/>
  <c r="M86" i="29"/>
  <c r="K86" i="29"/>
  <c r="J85" i="29"/>
  <c r="H85" i="29"/>
  <c r="G84" i="29"/>
  <c r="E84" i="29"/>
  <c r="M83" i="29"/>
  <c r="K83" i="29"/>
  <c r="J82" i="29"/>
  <c r="H82" i="29"/>
  <c r="G81" i="29"/>
  <c r="E81" i="29"/>
  <c r="M80" i="29"/>
  <c r="K80" i="29"/>
  <c r="J79" i="29"/>
  <c r="H79" i="29"/>
  <c r="G78" i="29"/>
  <c r="E78" i="29"/>
  <c r="M77" i="29"/>
  <c r="K77" i="29"/>
  <c r="J76" i="29"/>
  <c r="H76" i="29"/>
  <c r="G75" i="29"/>
  <c r="E75" i="29"/>
  <c r="M74" i="29"/>
  <c r="K74" i="29"/>
  <c r="J73" i="29"/>
  <c r="H73" i="29"/>
  <c r="E72" i="29"/>
  <c r="F39" i="3" s="1"/>
  <c r="H168" i="29" l="1"/>
  <c r="P169" i="29"/>
  <c r="J168" i="29"/>
  <c r="K49" i="29"/>
  <c r="N50" i="29"/>
  <c r="M49" i="29"/>
  <c r="J97" i="29"/>
  <c r="P98" i="29"/>
  <c r="H97" i="29"/>
  <c r="M15" i="31"/>
  <c r="K16" i="31"/>
  <c r="D17" i="31"/>
  <c r="B18" i="31"/>
  <c r="P114" i="29"/>
  <c r="N115" i="29" s="1"/>
  <c r="O116" i="29" s="1"/>
  <c r="J113" i="29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4" i="23"/>
  <c r="D39" i="23"/>
  <c r="E39" i="23"/>
  <c r="C39" i="23"/>
  <c r="N170" i="29" l="1"/>
  <c r="M169" i="29"/>
  <c r="K169" i="29"/>
  <c r="G50" i="29"/>
  <c r="E50" i="29"/>
  <c r="O51" i="29"/>
  <c r="F39" i="23"/>
  <c r="J116" i="29"/>
  <c r="H116" i="29"/>
  <c r="P117" i="29"/>
  <c r="M98" i="29"/>
  <c r="N99" i="29"/>
  <c r="K98" i="29"/>
  <c r="M16" i="31"/>
  <c r="K17" i="31"/>
  <c r="B19" i="31"/>
  <c r="D18" i="31"/>
  <c r="K114" i="29"/>
  <c r="M114" i="29"/>
  <c r="E170" i="29" l="1"/>
  <c r="G170" i="29"/>
  <c r="O171" i="29"/>
  <c r="H51" i="29"/>
  <c r="O54" i="29"/>
  <c r="J51" i="29"/>
  <c r="N118" i="29"/>
  <c r="M117" i="29"/>
  <c r="K117" i="29"/>
  <c r="G115" i="29"/>
  <c r="E115" i="29"/>
  <c r="G99" i="29"/>
  <c r="O100" i="29"/>
  <c r="E99" i="29"/>
  <c r="M17" i="31"/>
  <c r="K18" i="31"/>
  <c r="B20" i="31"/>
  <c r="D19" i="31"/>
  <c r="J54" i="29" l="1"/>
  <c r="N55" i="29"/>
  <c r="H54" i="29"/>
  <c r="P172" i="29"/>
  <c r="H171" i="29"/>
  <c r="J171" i="29"/>
  <c r="K53" i="29"/>
  <c r="M53" i="29"/>
  <c r="O119" i="29"/>
  <c r="G118" i="29"/>
  <c r="E118" i="29"/>
  <c r="P101" i="29"/>
  <c r="J100" i="29"/>
  <c r="H100" i="29"/>
  <c r="M18" i="31"/>
  <c r="K19" i="31"/>
  <c r="D20" i="31"/>
  <c r="B21" i="31"/>
  <c r="N173" i="29" l="1"/>
  <c r="M172" i="29"/>
  <c r="K172" i="29"/>
  <c r="G55" i="29"/>
  <c r="O56" i="29"/>
  <c r="E55" i="29"/>
  <c r="J119" i="29"/>
  <c r="P120" i="29"/>
  <c r="H119" i="29"/>
  <c r="M101" i="29"/>
  <c r="K101" i="29"/>
  <c r="M19" i="31"/>
  <c r="K20" i="31"/>
  <c r="D21" i="31"/>
  <c r="B22" i="31"/>
  <c r="G173" i="29" l="1"/>
  <c r="E173" i="29"/>
  <c r="O174" i="29"/>
  <c r="P57" i="29"/>
  <c r="J56" i="29"/>
  <c r="H56" i="29"/>
  <c r="N121" i="29"/>
  <c r="M120" i="29"/>
  <c r="K120" i="29"/>
  <c r="K21" i="31"/>
  <c r="M20" i="31"/>
  <c r="B23" i="31"/>
  <c r="D22" i="31"/>
  <c r="H174" i="29" l="1"/>
  <c r="P175" i="29"/>
  <c r="J174" i="29"/>
  <c r="N58" i="29"/>
  <c r="K57" i="29"/>
  <c r="M57" i="29"/>
  <c r="E121" i="29"/>
  <c r="O122" i="29"/>
  <c r="H122" i="29" s="1"/>
  <c r="G121" i="29"/>
  <c r="M21" i="31"/>
  <c r="K22" i="31"/>
  <c r="B24" i="31"/>
  <c r="D23" i="31"/>
  <c r="K175" i="29" l="1"/>
  <c r="N176" i="29"/>
  <c r="M175" i="29"/>
  <c r="O59" i="29"/>
  <c r="G58" i="29"/>
  <c r="E58" i="29"/>
  <c r="P123" i="29"/>
  <c r="J122" i="29"/>
  <c r="M22" i="31"/>
  <c r="K23" i="31"/>
  <c r="D24" i="31"/>
  <c r="B25" i="31"/>
  <c r="O177" i="29" l="1"/>
  <c r="G176" i="29"/>
  <c r="E176" i="29"/>
  <c r="P60" i="29"/>
  <c r="J59" i="29"/>
  <c r="H59" i="29"/>
  <c r="N124" i="29"/>
  <c r="K123" i="29"/>
  <c r="M123" i="29"/>
  <c r="K24" i="31"/>
  <c r="M23" i="31"/>
  <c r="D25" i="31"/>
  <c r="B26" i="31"/>
  <c r="P178" i="29" l="1"/>
  <c r="J177" i="29"/>
  <c r="H177" i="29"/>
  <c r="M60" i="29"/>
  <c r="K60" i="29"/>
  <c r="G124" i="29"/>
  <c r="O125" i="29"/>
  <c r="E124" i="29"/>
  <c r="K25" i="31"/>
  <c r="M24" i="31"/>
  <c r="B27" i="31"/>
  <c r="D26" i="31"/>
  <c r="N179" i="29" l="1"/>
  <c r="M178" i="29"/>
  <c r="K178" i="29"/>
  <c r="J125" i="29"/>
  <c r="P126" i="29"/>
  <c r="H125" i="29"/>
  <c r="K26" i="31"/>
  <c r="M25" i="31"/>
  <c r="B28" i="31"/>
  <c r="D27" i="31"/>
  <c r="E179" i="29" l="1"/>
  <c r="G179" i="29"/>
  <c r="O180" i="29"/>
  <c r="N127" i="29"/>
  <c r="K126" i="29"/>
  <c r="M126" i="29"/>
  <c r="K27" i="31"/>
  <c r="M26" i="31"/>
  <c r="D28" i="31"/>
  <c r="B29" i="31"/>
  <c r="J180" i="29" l="1"/>
  <c r="H180" i="29"/>
  <c r="P181" i="29"/>
  <c r="O128" i="29"/>
  <c r="E127" i="29"/>
  <c r="G127" i="29"/>
  <c r="M27" i="31"/>
  <c r="K28" i="31"/>
  <c r="D29" i="31"/>
  <c r="B30" i="31"/>
  <c r="K181" i="29" l="1"/>
  <c r="M181" i="29"/>
  <c r="J128" i="29"/>
  <c r="P129" i="29"/>
  <c r="H128" i="29"/>
  <c r="M28" i="31"/>
  <c r="K29" i="31"/>
  <c r="B31" i="31"/>
  <c r="D30" i="31"/>
  <c r="M129" i="29" l="1"/>
  <c r="N130" i="29"/>
  <c r="K129" i="29"/>
  <c r="K30" i="31"/>
  <c r="M29" i="31"/>
  <c r="B32" i="31"/>
  <c r="D31" i="31"/>
  <c r="G130" i="29" l="1"/>
  <c r="E130" i="29"/>
  <c r="O131" i="29"/>
  <c r="P132" i="29" s="1"/>
  <c r="M30" i="31"/>
  <c r="K31" i="31"/>
  <c r="D32" i="31"/>
  <c r="B33" i="31"/>
  <c r="M132" i="29" l="1"/>
  <c r="N133" i="29"/>
  <c r="K132" i="29"/>
  <c r="M31" i="31"/>
  <c r="K32" i="31"/>
  <c r="D33" i="31"/>
  <c r="B34" i="31"/>
  <c r="O134" i="29" l="1"/>
  <c r="G133" i="29"/>
  <c r="E133" i="29"/>
  <c r="J131" i="29"/>
  <c r="H131" i="29"/>
  <c r="M32" i="31"/>
  <c r="K33" i="31"/>
  <c r="B35" i="31"/>
  <c r="D34" i="31"/>
  <c r="P135" i="29" l="1"/>
  <c r="J134" i="29"/>
  <c r="H134" i="29"/>
  <c r="M33" i="31"/>
  <c r="K34" i="31"/>
  <c r="B36" i="31"/>
  <c r="D35" i="31"/>
  <c r="M135" i="29" l="1"/>
  <c r="N136" i="29"/>
  <c r="K135" i="29"/>
  <c r="M34" i="31"/>
  <c r="K35" i="31"/>
  <c r="D36" i="31"/>
  <c r="B37" i="31"/>
  <c r="G136" i="29" l="1"/>
  <c r="O137" i="29"/>
  <c r="E136" i="29"/>
  <c r="M35" i="31"/>
  <c r="K36" i="31"/>
  <c r="D37" i="31"/>
  <c r="B38" i="31"/>
  <c r="J137" i="29" l="1"/>
  <c r="H137" i="29"/>
  <c r="P138" i="29"/>
  <c r="M36" i="31"/>
  <c r="K37" i="31"/>
  <c r="B39" i="31"/>
  <c r="D38" i="31"/>
  <c r="N139" i="29" l="1"/>
  <c r="M138" i="29"/>
  <c r="K138" i="29"/>
  <c r="M37" i="31"/>
  <c r="K38" i="31"/>
  <c r="B40" i="31"/>
  <c r="D39" i="31"/>
  <c r="E139" i="29" l="1"/>
  <c r="G139" i="29"/>
  <c r="O140" i="29"/>
  <c r="M38" i="31"/>
  <c r="K39" i="31"/>
  <c r="D40" i="31"/>
  <c r="B41" i="31"/>
  <c r="J140" i="29" l="1"/>
  <c r="P141" i="29"/>
  <c r="H140" i="29"/>
  <c r="M39" i="31"/>
  <c r="K40" i="31"/>
  <c r="D41" i="31"/>
  <c r="B42" i="31"/>
  <c r="K141" i="29" l="1"/>
  <c r="M141" i="29"/>
  <c r="M40" i="31"/>
  <c r="K41" i="31"/>
  <c r="B43" i="31"/>
  <c r="D42" i="31"/>
  <c r="M41" i="31" l="1"/>
  <c r="K42" i="31"/>
  <c r="B44" i="31"/>
  <c r="D43" i="31"/>
  <c r="K43" i="31" l="1"/>
  <c r="M42" i="31"/>
  <c r="D44" i="31"/>
  <c r="B45" i="31"/>
  <c r="M43" i="31" l="1"/>
  <c r="K44" i="31"/>
  <c r="D45" i="31"/>
  <c r="B46" i="31"/>
  <c r="M44" i="31" l="1"/>
  <c r="K45" i="31"/>
  <c r="B47" i="31"/>
  <c r="D46" i="31"/>
  <c r="M45" i="31" l="1"/>
  <c r="K46" i="31"/>
  <c r="B48" i="31"/>
  <c r="D47" i="31"/>
  <c r="M46" i="31" l="1"/>
  <c r="K47" i="31"/>
  <c r="D48" i="31"/>
  <c r="B49" i="31"/>
  <c r="M47" i="31" l="1"/>
  <c r="K48" i="31"/>
  <c r="D49" i="31"/>
  <c r="B50" i="31"/>
  <c r="M48" i="31" l="1"/>
  <c r="K49" i="31"/>
  <c r="B51" i="31"/>
  <c r="D50" i="31"/>
  <c r="M49" i="31" l="1"/>
  <c r="K50" i="31"/>
  <c r="B52" i="31"/>
  <c r="D51" i="31"/>
  <c r="M50" i="31" l="1"/>
  <c r="K51" i="31"/>
  <c r="D52" i="31"/>
  <c r="B53" i="31"/>
  <c r="K52" i="31" l="1"/>
  <c r="M51" i="31"/>
  <c r="D53" i="31"/>
  <c r="B54" i="31"/>
  <c r="M52" i="31" l="1"/>
  <c r="K53" i="31"/>
  <c r="B55" i="31"/>
  <c r="D54" i="31"/>
  <c r="K54" i="31" l="1"/>
  <c r="M53" i="31"/>
  <c r="B56" i="31"/>
  <c r="D55" i="31"/>
  <c r="K55" i="31" l="1"/>
  <c r="M54" i="31"/>
  <c r="D56" i="31"/>
  <c r="B57" i="31"/>
  <c r="K56" i="31" l="1"/>
  <c r="M55" i="31"/>
  <c r="D57" i="31"/>
  <c r="B58" i="31"/>
  <c r="M56" i="31" l="1"/>
  <c r="K57" i="31"/>
  <c r="B59" i="31"/>
  <c r="D58" i="31"/>
  <c r="M57" i="31" l="1"/>
  <c r="K58" i="31"/>
  <c r="D59" i="31"/>
  <c r="M58" i="31" l="1"/>
  <c r="K59" i="31"/>
  <c r="M59" i="31" l="1"/>
  <c r="M17" i="29" l="1"/>
  <c r="K17" i="29"/>
  <c r="O18" i="29"/>
  <c r="J18" i="29" s="1"/>
  <c r="H18" i="29" l="1"/>
  <c r="P19" i="29"/>
  <c r="K19" i="29" l="1"/>
  <c r="M19" i="29"/>
  <c r="O20" i="29"/>
  <c r="J20" i="29" l="1"/>
  <c r="P21" i="29"/>
  <c r="H20" i="29"/>
  <c r="M21" i="29" l="1"/>
  <c r="K21" i="29"/>
  <c r="O22" i="29"/>
  <c r="H22" i="29" l="1"/>
  <c r="J22" i="29"/>
  <c r="P23" i="29"/>
  <c r="O24" i="29" s="1"/>
  <c r="K23" i="29" l="1"/>
  <c r="M23" i="29"/>
  <c r="J24" i="29" l="1"/>
  <c r="H24" i="29"/>
</calcChain>
</file>

<file path=xl/sharedStrings.xml><?xml version="1.0" encoding="utf-8"?>
<sst xmlns="http://schemas.openxmlformats.org/spreadsheetml/2006/main" count="823" uniqueCount="187">
  <si>
    <t>Leveringsfrister</t>
  </si>
  <si>
    <t>Musikk</t>
  </si>
  <si>
    <t>NB!!</t>
  </si>
  <si>
    <t>Klikk HER for å levere musikken</t>
  </si>
  <si>
    <t>Vanskeskjemaer</t>
  </si>
  <si>
    <t>Klikk HER for å levere vanskeskjemaer</t>
  </si>
  <si>
    <t>Trening</t>
  </si>
  <si>
    <t>-</t>
  </si>
  <si>
    <t>Måltider</t>
  </si>
  <si>
    <t>Kveldsmat</t>
  </si>
  <si>
    <t>Dommermøte</t>
  </si>
  <si>
    <t>Hallen åpner</t>
  </si>
  <si>
    <t>Lagledermøte</t>
  </si>
  <si>
    <t>Lunsj</t>
  </si>
  <si>
    <t>Konkurransestart</t>
  </si>
  <si>
    <t>Oppvarming</t>
  </si>
  <si>
    <t>Konkurranse</t>
  </si>
  <si>
    <t>Pulje 1 - kvinner</t>
  </si>
  <si>
    <t>Pulje 2 - kvinner</t>
  </si>
  <si>
    <t>Pulje 3 - kvinner</t>
  </si>
  <si>
    <t>Pulje 4 - kvinner</t>
  </si>
  <si>
    <t>Pulje 5 - kvinner</t>
  </si>
  <si>
    <t>Kvinner</t>
  </si>
  <si>
    <t>Ta kontakt</t>
  </si>
  <si>
    <t>Epost</t>
  </si>
  <si>
    <t>Klubb</t>
  </si>
  <si>
    <t>Lag</t>
  </si>
  <si>
    <t>Frittstående</t>
  </si>
  <si>
    <t>Tumbling</t>
  </si>
  <si>
    <t>Trampett</t>
  </si>
  <si>
    <t>Bardufoss</t>
  </si>
  <si>
    <t>Herkules</t>
  </si>
  <si>
    <t>Kongsvinger</t>
  </si>
  <si>
    <t>Langhus</t>
  </si>
  <si>
    <t>Nøtterøy</t>
  </si>
  <si>
    <t>Skoger</t>
  </si>
  <si>
    <t>Sola</t>
  </si>
  <si>
    <t>Totalt</t>
  </si>
  <si>
    <t>Trening fredag</t>
  </si>
  <si>
    <t>Tid</t>
  </si>
  <si>
    <t>Treningshall</t>
  </si>
  <si>
    <t>Konkurransehall</t>
  </si>
  <si>
    <t>Oslo 1</t>
  </si>
  <si>
    <t>Oslo 2</t>
  </si>
  <si>
    <t>Beitstad 1</t>
  </si>
  <si>
    <t>Beitstad 2</t>
  </si>
  <si>
    <t>Holmen 2</t>
  </si>
  <si>
    <t>Arendal 1</t>
  </si>
  <si>
    <t>Arendal 2</t>
  </si>
  <si>
    <t>Grimstad 1</t>
  </si>
  <si>
    <t>Grimstad 2</t>
  </si>
  <si>
    <t>Pulje 1</t>
  </si>
  <si>
    <t>Start #</t>
  </si>
  <si>
    <t>Tid treningsstart - konkurranse:</t>
  </si>
  <si>
    <t>Tid treningsslutt - konkurranse:</t>
  </si>
  <si>
    <t>Tid mellom tropper</t>
  </si>
  <si>
    <t>Pulje 2</t>
  </si>
  <si>
    <t>Kristiansand 1</t>
  </si>
  <si>
    <t>Pulje 3</t>
  </si>
  <si>
    <t>Kristiansand 2</t>
  </si>
  <si>
    <t>Pulje 4</t>
  </si>
  <si>
    <t>Pulje 5</t>
  </si>
  <si>
    <t>Sandnes 2</t>
  </si>
  <si>
    <t>Sarpsborg</t>
  </si>
  <si>
    <t>STAG 1</t>
  </si>
  <si>
    <t>IL R.O.S.</t>
  </si>
  <si>
    <t>Sotra 1</t>
  </si>
  <si>
    <t>Sotra 2</t>
  </si>
  <si>
    <t>STAG 2</t>
  </si>
  <si>
    <t>Premieutdeling NM - junior kvinner: 12:15</t>
  </si>
  <si>
    <t>NM kvalifisering og NM</t>
  </si>
  <si>
    <t>Nasjonale klasser junior kvinner</t>
  </si>
  <si>
    <t>Åpning av konkurransen</t>
  </si>
  <si>
    <t>Åpning av NM</t>
  </si>
  <si>
    <t>Pause 30 min</t>
  </si>
  <si>
    <t>Pause 10 min</t>
  </si>
  <si>
    <t>Åpning av NM finalene</t>
  </si>
  <si>
    <t xml:space="preserve"> (innmarsj - nasjonalsang)</t>
  </si>
  <si>
    <t>Holmen 1</t>
  </si>
  <si>
    <t>Arendals Turnforening</t>
  </si>
  <si>
    <t>Bardufoss Gym og Turn</t>
  </si>
  <si>
    <t>Beitstad IL turn</t>
  </si>
  <si>
    <t>Bergens turnforening</t>
  </si>
  <si>
    <t>Drammens Turnforening</t>
  </si>
  <si>
    <t>Flekkefjord Turnforening</t>
  </si>
  <si>
    <t>Gjelleråsen IF Turn</t>
  </si>
  <si>
    <t xml:space="preserve">Gneist Turn </t>
  </si>
  <si>
    <t>Grimstad turn- og idrettsforening</t>
  </si>
  <si>
    <t>Hammer Turn</t>
  </si>
  <si>
    <t>Herkules turn</t>
  </si>
  <si>
    <t>Hokksund turnforening</t>
  </si>
  <si>
    <t>Holmen Tropp &amp; Turn</t>
  </si>
  <si>
    <t>Kongsvinger IL Turn</t>
  </si>
  <si>
    <t>Kristiansands Turnforening</t>
  </si>
  <si>
    <t>Laksevåg turn og idrettslag</t>
  </si>
  <si>
    <t>Langhus turn</t>
  </si>
  <si>
    <t>Nøtterøy Turn</t>
  </si>
  <si>
    <t>Oslo Turnforening</t>
  </si>
  <si>
    <t>Salhus Turn &amp; IL</t>
  </si>
  <si>
    <t xml:space="preserve">Sandnes Turnforening </t>
  </si>
  <si>
    <t>Sarpsborg Turnforening</t>
  </si>
  <si>
    <t>Skoger Turn</t>
  </si>
  <si>
    <t>Snarøya gymnastikk og turnforening</t>
  </si>
  <si>
    <t>Sola Turn</t>
  </si>
  <si>
    <t>Sotra Sportsklubb</t>
  </si>
  <si>
    <t>Stag Turn</t>
  </si>
  <si>
    <t>Tertnes Turn</t>
  </si>
  <si>
    <t xml:space="preserve">Tranby Turn </t>
  </si>
  <si>
    <t xml:space="preserve">Trondhjems Turnforening </t>
  </si>
  <si>
    <t>Tønsberg Turn</t>
  </si>
  <si>
    <t>Uranienborg Turnforening</t>
  </si>
  <si>
    <t>Åsane Turn</t>
  </si>
  <si>
    <t>NM kvalifisering 2023 - junior kvinner</t>
  </si>
  <si>
    <t>Flekkefjord</t>
  </si>
  <si>
    <t>Gjelleråsen</t>
  </si>
  <si>
    <t>Laksevåg 2</t>
  </si>
  <si>
    <t>Salhus 2</t>
  </si>
  <si>
    <t>Pause 9 min</t>
  </si>
  <si>
    <t>Hokksund 2</t>
  </si>
  <si>
    <t>Snarøya</t>
  </si>
  <si>
    <t>Tertnes</t>
  </si>
  <si>
    <t xml:space="preserve">Tranby  </t>
  </si>
  <si>
    <t>Åsane</t>
  </si>
  <si>
    <t>Tønsberg</t>
  </si>
  <si>
    <t>IL Gneist 1</t>
  </si>
  <si>
    <t>Laksevåg 1</t>
  </si>
  <si>
    <t>Drammen</t>
  </si>
  <si>
    <t xml:space="preserve">Sandnes 1 </t>
  </si>
  <si>
    <t>Hammer 1</t>
  </si>
  <si>
    <t>Pause 12 min</t>
  </si>
  <si>
    <t>Uranienborg</t>
  </si>
  <si>
    <t>Hammer 2</t>
  </si>
  <si>
    <t>Bergen</t>
  </si>
  <si>
    <t>IL Gneist 2</t>
  </si>
  <si>
    <t>Hokksund 1</t>
  </si>
  <si>
    <t xml:space="preserve">Trondhjem </t>
  </si>
  <si>
    <t>Salhus 1</t>
  </si>
  <si>
    <t>Q1</t>
  </si>
  <si>
    <t>Q10</t>
  </si>
  <si>
    <t>Q9</t>
  </si>
  <si>
    <t>Q8</t>
  </si>
  <si>
    <t>Q7</t>
  </si>
  <si>
    <t>Q6</t>
  </si>
  <si>
    <t>Q5</t>
  </si>
  <si>
    <t>Q4</t>
  </si>
  <si>
    <t>Q3</t>
  </si>
  <si>
    <t>Q2</t>
  </si>
  <si>
    <t>NM 2023 - junior kvinner</t>
  </si>
  <si>
    <t>Pause 3 min.</t>
  </si>
  <si>
    <t>Kjøringer</t>
  </si>
  <si>
    <t>11.-12. Februar 2023</t>
  </si>
  <si>
    <t>Torsdag 9. februar</t>
  </si>
  <si>
    <t>Leikvollhallen, Brages vei 5, 1387 Asker</t>
  </si>
  <si>
    <t>Fredag 10. februar</t>
  </si>
  <si>
    <t>Leikvollhallen</t>
  </si>
  <si>
    <t>Lørdag 11. februar - Kvalifisering NM</t>
  </si>
  <si>
    <t>Søndag 12. februar - NM</t>
  </si>
  <si>
    <t>Åsa Essebo</t>
  </si>
  <si>
    <t>Tlf. 90 96 40 01</t>
  </si>
  <si>
    <t>admin@holmenturn.no</t>
  </si>
  <si>
    <t>Benjamin Boamah</t>
  </si>
  <si>
    <t>Tlf. 92 05 54 41</t>
  </si>
  <si>
    <t>benjamin@holmenturn.no</t>
  </si>
  <si>
    <t>Miljørommet 2. etasje</t>
  </si>
  <si>
    <t>Leikvollhallen C</t>
  </si>
  <si>
    <t>Stag 2</t>
  </si>
  <si>
    <t>Stag 1</t>
  </si>
  <si>
    <t>I.L. ROS</t>
  </si>
  <si>
    <t>Trondhjem</t>
  </si>
  <si>
    <t>Gneist 2</t>
  </si>
  <si>
    <t>Gneist 1</t>
  </si>
  <si>
    <t>Gneist 2 </t>
  </si>
  <si>
    <t>Sandnes 1</t>
  </si>
  <si>
    <t>Bankett</t>
  </si>
  <si>
    <t>Bankett pulje 1</t>
  </si>
  <si>
    <t>Bankett pulje 2</t>
  </si>
  <si>
    <t>Holmen</t>
  </si>
  <si>
    <t>Hammer</t>
  </si>
  <si>
    <t>Arendal</t>
  </si>
  <si>
    <t>Laksevåg</t>
  </si>
  <si>
    <t>Grimstad</t>
  </si>
  <si>
    <t>Kristiansand</t>
  </si>
  <si>
    <t>Hokksund</t>
  </si>
  <si>
    <t>18:00 - 19:30</t>
  </si>
  <si>
    <t>19:30 - 21:00</t>
  </si>
  <si>
    <t>Scandic Asker</t>
  </si>
  <si>
    <t>Frokost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</si>
</sst>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3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0" tint="-0.1499984740745262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 (Brødtekst)_x0000_"/>
    </font>
    <font>
      <sz val="8"/>
      <color rgb="FFFCFFB8"/>
      <name val="Calibri"/>
      <family val="2"/>
      <scheme val="minor"/>
    </font>
    <font>
      <sz val="12"/>
      <color rgb="FFFCFFB8"/>
      <name val="Calibri (Brødtekst)_x0000_"/>
    </font>
    <font>
      <sz val="8"/>
      <color rgb="FFFFDCF7"/>
      <name val="Calibri"/>
      <family val="2"/>
      <scheme val="minor"/>
    </font>
    <font>
      <sz val="12"/>
      <color rgb="FFFFDCF7"/>
      <name val="Calibri (Brødtekst)_x0000_"/>
    </font>
    <font>
      <sz val="12"/>
      <color rgb="FFFFDCF7"/>
      <name val="Calibri"/>
      <family val="2"/>
      <scheme val="minor"/>
    </font>
    <font>
      <sz val="8"/>
      <color rgb="FFCCFFFF"/>
      <name val="Calibri"/>
      <family val="2"/>
      <scheme val="minor"/>
    </font>
    <font>
      <sz val="12"/>
      <color rgb="FFCCFFFF"/>
      <name val="Calibri (Brødtekst)_x0000_"/>
    </font>
    <font>
      <b/>
      <sz val="14"/>
      <color rgb="FFFFDCF7"/>
      <name val="Calibri"/>
      <family val="2"/>
      <scheme val="minor"/>
    </font>
    <font>
      <strike/>
      <sz val="12"/>
      <color theme="1"/>
      <name val="Calibri (Brødtekst)"/>
    </font>
    <font>
      <b/>
      <sz val="12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FFDCF7"/>
      <name val="Calibri"/>
      <family val="2"/>
    </font>
    <font>
      <sz val="20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1155CD"/>
      <name val="Helvetica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CF7"/>
        <bgColor indexed="64"/>
      </patternFill>
    </fill>
    <fill>
      <patternFill patternType="solid">
        <fgColor rgb="FFFFDCF7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8DFFCA"/>
        <bgColor indexed="64"/>
      </patternFill>
    </fill>
    <fill>
      <patternFill patternType="solid">
        <fgColor rgb="FFFCFFB8"/>
        <bgColor indexed="64"/>
      </patternFill>
    </fill>
    <fill>
      <patternFill patternType="solid">
        <fgColor rgb="FFFCFFB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/>
      <top style="medium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auto="1"/>
      </bottom>
      <diagonal/>
    </border>
    <border>
      <left/>
      <right style="medium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/>
      <right style="medium">
        <color auto="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auto="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auto="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auto="1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medium">
        <color auto="1"/>
      </right>
      <top/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81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0">
    <xf numFmtId="0" fontId="0" fillId="0" borderId="0" xfId="0"/>
    <xf numFmtId="0" fontId="0" fillId="6" borderId="1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20" fontId="0" fillId="3" borderId="22" xfId="0" applyNumberFormat="1" applyFill="1" applyBorder="1" applyAlignment="1">
      <alignment horizontal="center"/>
    </xf>
    <xf numFmtId="20" fontId="0" fillId="4" borderId="40" xfId="0" applyNumberFormat="1" applyFill="1" applyBorder="1" applyAlignment="1">
      <alignment horizontal="center"/>
    </xf>
    <xf numFmtId="20" fontId="0" fillId="2" borderId="26" xfId="0" applyNumberFormat="1" applyFill="1" applyBorder="1" applyAlignment="1">
      <alignment horizontal="center"/>
    </xf>
    <xf numFmtId="20" fontId="0" fillId="4" borderId="41" xfId="0" applyNumberFormat="1" applyFill="1" applyBorder="1" applyAlignment="1">
      <alignment horizontal="center"/>
    </xf>
    <xf numFmtId="20" fontId="0" fillId="3" borderId="43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20" fontId="0" fillId="3" borderId="44" xfId="0" applyNumberFormat="1" applyFill="1" applyBorder="1" applyAlignment="1">
      <alignment horizontal="center"/>
    </xf>
    <xf numFmtId="20" fontId="0" fillId="3" borderId="24" xfId="0" applyNumberFormat="1" applyFill="1" applyBorder="1" applyAlignment="1">
      <alignment horizontal="center"/>
    </xf>
    <xf numFmtId="20" fontId="0" fillId="3" borderId="23" xfId="0" applyNumberFormat="1" applyFill="1" applyBorder="1" applyAlignment="1">
      <alignment horizontal="center"/>
    </xf>
    <xf numFmtId="20" fontId="0" fillId="4" borderId="24" xfId="0" applyNumberFormat="1" applyFill="1" applyBorder="1" applyAlignment="1">
      <alignment horizontal="center"/>
    </xf>
    <xf numFmtId="20" fontId="5" fillId="4" borderId="41" xfId="0" applyNumberFormat="1" applyFont="1" applyFill="1" applyBorder="1" applyAlignment="1">
      <alignment horizontal="center"/>
    </xf>
    <xf numFmtId="20" fontId="0" fillId="2" borderId="32" xfId="0" applyNumberFormat="1" applyFill="1" applyBorder="1" applyAlignment="1">
      <alignment horizontal="center"/>
    </xf>
    <xf numFmtId="20" fontId="0" fillId="2" borderId="33" xfId="0" applyNumberFormat="1" applyFill="1" applyBorder="1" applyAlignment="1">
      <alignment horizontal="center"/>
    </xf>
    <xf numFmtId="20" fontId="0" fillId="4" borderId="37" xfId="0" applyNumberFormat="1" applyFill="1" applyBorder="1" applyAlignment="1">
      <alignment horizontal="center"/>
    </xf>
    <xf numFmtId="20" fontId="0" fillId="4" borderId="35" xfId="0" applyNumberFormat="1" applyFill="1" applyBorder="1" applyAlignment="1">
      <alignment horizontal="center"/>
    </xf>
    <xf numFmtId="20" fontId="0" fillId="4" borderId="38" xfId="0" applyNumberFormat="1" applyFill="1" applyBorder="1" applyAlignment="1">
      <alignment horizontal="center"/>
    </xf>
    <xf numFmtId="20" fontId="0" fillId="3" borderId="35" xfId="0" applyNumberFormat="1" applyFill="1" applyBorder="1" applyAlignment="1">
      <alignment horizontal="center"/>
    </xf>
    <xf numFmtId="20" fontId="0" fillId="3" borderId="33" xfId="0" applyNumberFormat="1" applyFill="1" applyBorder="1" applyAlignment="1">
      <alignment horizontal="center"/>
    </xf>
    <xf numFmtId="20" fontId="0" fillId="4" borderId="36" xfId="0" applyNumberFormat="1" applyFill="1" applyBorder="1" applyAlignment="1">
      <alignment horizontal="center"/>
    </xf>
    <xf numFmtId="20" fontId="0" fillId="4" borderId="39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20" fontId="0" fillId="4" borderId="13" xfId="0" applyNumberFormat="1" applyFill="1" applyBorder="1" applyAlignment="1">
      <alignment horizontal="center"/>
    </xf>
    <xf numFmtId="20" fontId="0" fillId="4" borderId="6" xfId="0" applyNumberFormat="1" applyFill="1" applyBorder="1" applyAlignment="1">
      <alignment horizontal="center"/>
    </xf>
    <xf numFmtId="0" fontId="11" fillId="0" borderId="0" xfId="0" applyFont="1"/>
    <xf numFmtId="20" fontId="0" fillId="4" borderId="10" xfId="0" applyNumberFormat="1" applyFill="1" applyBorder="1" applyAlignment="1">
      <alignment horizontal="center"/>
    </xf>
    <xf numFmtId="20" fontId="0" fillId="4" borderId="4" xfId="0" applyNumberForma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4" fillId="9" borderId="7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20" fontId="14" fillId="4" borderId="41" xfId="0" applyNumberFormat="1" applyFont="1" applyFill="1" applyBorder="1" applyAlignment="1">
      <alignment horizontal="center"/>
    </xf>
    <xf numFmtId="20" fontId="14" fillId="9" borderId="22" xfId="0" applyNumberFormat="1" applyFont="1" applyFill="1" applyBorder="1" applyAlignment="1">
      <alignment horizontal="center"/>
    </xf>
    <xf numFmtId="20" fontId="0" fillId="2" borderId="30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0" fontId="0" fillId="9" borderId="44" xfId="0" applyNumberFormat="1" applyFill="1" applyBorder="1" applyAlignment="1">
      <alignment horizontal="center"/>
    </xf>
    <xf numFmtId="0" fontId="10" fillId="0" borderId="0" xfId="0" applyFont="1"/>
    <xf numFmtId="20" fontId="0" fillId="2" borderId="48" xfId="0" applyNumberFormat="1" applyFill="1" applyBorder="1" applyAlignment="1">
      <alignment horizontal="center"/>
    </xf>
    <xf numFmtId="20" fontId="0" fillId="2" borderId="49" xfId="0" applyNumberFormat="1" applyFill="1" applyBorder="1" applyAlignment="1">
      <alignment horizontal="center"/>
    </xf>
    <xf numFmtId="20" fontId="0" fillId="2" borderId="5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0" fontId="0" fillId="2" borderId="51" xfId="0" applyNumberFormat="1" applyFill="1" applyBorder="1" applyAlignment="1">
      <alignment horizontal="center"/>
    </xf>
    <xf numFmtId="20" fontId="0" fillId="2" borderId="46" xfId="0" applyNumberFormat="1" applyFill="1" applyBorder="1" applyAlignment="1">
      <alignment horizontal="center"/>
    </xf>
    <xf numFmtId="20" fontId="0" fillId="2" borderId="52" xfId="0" applyNumberFormat="1" applyFill="1" applyBorder="1" applyAlignment="1">
      <alignment horizontal="center"/>
    </xf>
    <xf numFmtId="20" fontId="0" fillId="2" borderId="47" xfId="0" applyNumberFormat="1" applyFill="1" applyBorder="1" applyAlignment="1">
      <alignment horizontal="center"/>
    </xf>
    <xf numFmtId="0" fontId="0" fillId="0" borderId="5" xfId="0" applyBorder="1"/>
    <xf numFmtId="20" fontId="5" fillId="4" borderId="42" xfId="0" applyNumberFormat="1" applyFont="1" applyFill="1" applyBorder="1" applyAlignment="1">
      <alignment horizontal="center"/>
    </xf>
    <xf numFmtId="20" fontId="0" fillId="2" borderId="53" xfId="0" applyNumberFormat="1" applyFill="1" applyBorder="1" applyAlignment="1">
      <alignment horizontal="center"/>
    </xf>
    <xf numFmtId="0" fontId="0" fillId="0" borderId="13" xfId="0" applyBorder="1"/>
    <xf numFmtId="20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0" fontId="0" fillId="4" borderId="5" xfId="0" applyNumberForma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0" fillId="4" borderId="10" xfId="0" applyFill="1" applyBorder="1"/>
    <xf numFmtId="0" fontId="5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4" fillId="9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61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2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0" fontId="14" fillId="9" borderId="0" xfId="0" applyNumberFormat="1" applyFont="1" applyFill="1" applyAlignment="1">
      <alignment horizontal="center"/>
    </xf>
    <xf numFmtId="0" fontId="0" fillId="4" borderId="3" xfId="0" applyFill="1" applyBorder="1"/>
    <xf numFmtId="0" fontId="0" fillId="4" borderId="13" xfId="0" applyFill="1" applyBorder="1"/>
    <xf numFmtId="0" fontId="0" fillId="4" borderId="6" xfId="0" applyFill="1" applyBorder="1"/>
    <xf numFmtId="0" fontId="4" fillId="3" borderId="62" xfId="0" applyFont="1" applyFill="1" applyBorder="1" applyAlignment="1">
      <alignment horizontal="center" vertical="center"/>
    </xf>
    <xf numFmtId="20" fontId="14" fillId="0" borderId="0" xfId="0" applyNumberFormat="1" applyFont="1" applyAlignment="1">
      <alignment horizontal="center"/>
    </xf>
    <xf numFmtId="20" fontId="14" fillId="4" borderId="13" xfId="0" applyNumberFormat="1" applyFont="1" applyFill="1" applyBorder="1" applyAlignment="1">
      <alignment horizontal="center"/>
    </xf>
    <xf numFmtId="20" fontId="14" fillId="0" borderId="13" xfId="0" applyNumberFormat="1" applyFont="1" applyBorder="1" applyAlignment="1">
      <alignment horizontal="center"/>
    </xf>
    <xf numFmtId="20" fontId="14" fillId="4" borderId="6" xfId="0" applyNumberFormat="1" applyFont="1" applyFill="1" applyBorder="1" applyAlignment="1">
      <alignment horizontal="center"/>
    </xf>
    <xf numFmtId="0" fontId="5" fillId="9" borderId="69" xfId="0" applyFont="1" applyFill="1" applyBorder="1"/>
    <xf numFmtId="0" fontId="5" fillId="4" borderId="69" xfId="0" applyFont="1" applyFill="1" applyBorder="1"/>
    <xf numFmtId="20" fontId="14" fillId="9" borderId="5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20" fontId="0" fillId="2" borderId="0" xfId="0" applyNumberFormat="1" applyFill="1" applyAlignment="1">
      <alignment horizontal="center"/>
    </xf>
    <xf numFmtId="20" fontId="0" fillId="4" borderId="71" xfId="0" applyNumberFormat="1" applyFill="1" applyBorder="1" applyAlignment="1">
      <alignment horizontal="center"/>
    </xf>
    <xf numFmtId="20" fontId="0" fillId="2" borderId="10" xfId="0" applyNumberFormat="1" applyFill="1" applyBorder="1" applyAlignment="1">
      <alignment horizontal="center"/>
    </xf>
    <xf numFmtId="20" fontId="14" fillId="8" borderId="10" xfId="0" applyNumberFormat="1" applyFont="1" applyFill="1" applyBorder="1" applyAlignment="1">
      <alignment horizontal="center"/>
    </xf>
    <xf numFmtId="0" fontId="0" fillId="8" borderId="13" xfId="0" applyFill="1" applyBorder="1"/>
    <xf numFmtId="0" fontId="0" fillId="9" borderId="13" xfId="0" applyFill="1" applyBorder="1"/>
    <xf numFmtId="0" fontId="0" fillId="8" borderId="6" xfId="0" applyFill="1" applyBorder="1"/>
    <xf numFmtId="20" fontId="0" fillId="2" borderId="5" xfId="0" applyNumberFormat="1" applyFill="1" applyBorder="1" applyAlignment="1">
      <alignment horizontal="center"/>
    </xf>
    <xf numFmtId="20" fontId="14" fillId="8" borderId="4" xfId="0" applyNumberFormat="1" applyFont="1" applyFill="1" applyBorder="1" applyAlignment="1">
      <alignment horizontal="center"/>
    </xf>
    <xf numFmtId="0" fontId="0" fillId="9" borderId="6" xfId="0" applyFill="1" applyBorder="1"/>
    <xf numFmtId="20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20" fontId="0" fillId="0" borderId="0" xfId="0" applyNumberFormat="1" applyAlignment="1">
      <alignment horizontal="center"/>
    </xf>
    <xf numFmtId="20" fontId="27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center"/>
    </xf>
    <xf numFmtId="20" fontId="14" fillId="0" borderId="10" xfId="0" applyNumberFormat="1" applyFont="1" applyBorder="1" applyAlignment="1">
      <alignment horizontal="center"/>
    </xf>
    <xf numFmtId="0" fontId="4" fillId="2" borderId="66" xfId="0" applyFont="1" applyFill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20" fontId="0" fillId="9" borderId="55" xfId="0" applyNumberFormat="1" applyFill="1" applyBorder="1" applyAlignment="1">
      <alignment horizontal="center"/>
    </xf>
    <xf numFmtId="0" fontId="0" fillId="9" borderId="59" xfId="0" applyFill="1" applyBorder="1" applyAlignment="1">
      <alignment horizontal="center"/>
    </xf>
    <xf numFmtId="20" fontId="0" fillId="9" borderId="68" xfId="0" applyNumberFormat="1" applyFill="1" applyBorder="1" applyAlignment="1">
      <alignment horizontal="center"/>
    </xf>
    <xf numFmtId="20" fontId="14" fillId="2" borderId="1" xfId="0" applyNumberFormat="1" applyFont="1" applyFill="1" applyBorder="1" applyAlignment="1">
      <alignment horizontal="center"/>
    </xf>
    <xf numFmtId="0" fontId="15" fillId="0" borderId="0" xfId="0" applyFont="1"/>
    <xf numFmtId="20" fontId="14" fillId="0" borderId="5" xfId="0" applyNumberFormat="1" applyFont="1" applyBorder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20" fontId="0" fillId="9" borderId="5" xfId="0" applyNumberForma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14" fillId="0" borderId="0" xfId="0" applyFont="1"/>
    <xf numFmtId="20" fontId="15" fillId="0" borderId="0" xfId="0" applyNumberFormat="1" applyFont="1" applyAlignment="1">
      <alignment horizontal="center"/>
    </xf>
    <xf numFmtId="0" fontId="0" fillId="7" borderId="56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3" fillId="0" borderId="17" xfId="0" applyFont="1" applyBorder="1"/>
    <xf numFmtId="20" fontId="0" fillId="2" borderId="4" xfId="0" applyNumberFormat="1" applyFill="1" applyBorder="1" applyAlignment="1">
      <alignment horizontal="center"/>
    </xf>
    <xf numFmtId="0" fontId="0" fillId="8" borderId="3" xfId="0" applyFill="1" applyBorder="1"/>
    <xf numFmtId="0" fontId="19" fillId="9" borderId="1" xfId="0" applyFont="1" applyFill="1" applyBorder="1" applyAlignment="1">
      <alignment horizontal="center"/>
    </xf>
    <xf numFmtId="164" fontId="20" fillId="9" borderId="10" xfId="0" applyNumberFormat="1" applyFont="1" applyFill="1" applyBorder="1" applyAlignment="1">
      <alignment horizontal="center"/>
    </xf>
    <xf numFmtId="0" fontId="19" fillId="9" borderId="10" xfId="0" applyFont="1" applyFill="1" applyBorder="1" applyAlignment="1">
      <alignment horizontal="center"/>
    </xf>
    <xf numFmtId="0" fontId="14" fillId="9" borderId="10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3" xfId="0" applyFill="1" applyBorder="1"/>
    <xf numFmtId="0" fontId="21" fillId="4" borderId="1" xfId="0" applyFont="1" applyFill="1" applyBorder="1" applyAlignment="1">
      <alignment horizontal="center"/>
    </xf>
    <xf numFmtId="164" fontId="22" fillId="4" borderId="10" xfId="0" applyNumberFormat="1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0" fillId="4" borderId="4" xfId="0" applyFill="1" applyBorder="1"/>
    <xf numFmtId="0" fontId="5" fillId="9" borderId="72" xfId="0" applyFont="1" applyFill="1" applyBorder="1"/>
    <xf numFmtId="0" fontId="0" fillId="4" borderId="1" xfId="0" applyFill="1" applyBorder="1" applyAlignment="1">
      <alignment horizontal="center"/>
    </xf>
    <xf numFmtId="0" fontId="15" fillId="4" borderId="13" xfId="0" applyFont="1" applyFill="1" applyBorder="1"/>
    <xf numFmtId="0" fontId="15" fillId="9" borderId="13" xfId="0" applyFont="1" applyFill="1" applyBorder="1"/>
    <xf numFmtId="0" fontId="15" fillId="8" borderId="13" xfId="0" applyFont="1" applyFill="1" applyBorder="1"/>
    <xf numFmtId="0" fontId="0" fillId="0" borderId="6" xfId="0" applyBorder="1"/>
    <xf numFmtId="0" fontId="0" fillId="4" borderId="10" xfId="0" applyFill="1" applyBorder="1" applyAlignment="1">
      <alignment horizontal="center"/>
    </xf>
    <xf numFmtId="0" fontId="0" fillId="0" borderId="10" xfId="0" applyBorder="1"/>
    <xf numFmtId="0" fontId="15" fillId="4" borderId="8" xfId="0" applyFont="1" applyFill="1" applyBorder="1" applyAlignment="1">
      <alignment horizontal="center"/>
    </xf>
    <xf numFmtId="20" fontId="14" fillId="8" borderId="5" xfId="0" applyNumberFormat="1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4" fillId="2" borderId="6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4" borderId="10" xfId="0" applyFont="1" applyFill="1" applyBorder="1"/>
    <xf numFmtId="0" fontId="5" fillId="9" borderId="10" xfId="0" applyFont="1" applyFill="1" applyBorder="1"/>
    <xf numFmtId="20" fontId="14" fillId="9" borderId="2" xfId="0" applyNumberFormat="1" applyFont="1" applyFill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4" xfId="0" applyBorder="1"/>
    <xf numFmtId="20" fontId="0" fillId="0" borderId="1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20" fontId="0" fillId="0" borderId="2" xfId="0" applyNumberFormat="1" applyBorder="1" applyAlignment="1">
      <alignment horizontal="center"/>
    </xf>
    <xf numFmtId="20" fontId="14" fillId="0" borderId="3" xfId="0" applyNumberFormat="1" applyFont="1" applyBorder="1" applyAlignment="1">
      <alignment horizontal="center"/>
    </xf>
    <xf numFmtId="20" fontId="14" fillId="0" borderId="2" xfId="0" applyNumberFormat="1" applyFont="1" applyBorder="1" applyAlignment="1">
      <alignment horizontal="center"/>
    </xf>
    <xf numFmtId="0" fontId="0" fillId="0" borderId="3" xfId="0" applyBorder="1"/>
    <xf numFmtId="20" fontId="14" fillId="8" borderId="0" xfId="0" applyNumberFormat="1" applyFont="1" applyFill="1" applyAlignment="1">
      <alignment horizontal="center"/>
    </xf>
    <xf numFmtId="0" fontId="0" fillId="4" borderId="1" xfId="0" applyFill="1" applyBorder="1"/>
    <xf numFmtId="20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20" fontId="0" fillId="8" borderId="5" xfId="0" applyNumberForma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20" fontId="0" fillId="9" borderId="2" xfId="0" applyNumberForma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20" fontId="0" fillId="8" borderId="10" xfId="0" applyNumberFormat="1" applyFill="1" applyBorder="1" applyAlignment="1">
      <alignment horizontal="center"/>
    </xf>
    <xf numFmtId="20" fontId="0" fillId="8" borderId="4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5" fillId="9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9" borderId="13" xfId="0" applyFont="1" applyFill="1" applyBorder="1"/>
    <xf numFmtId="0" fontId="5" fillId="4" borderId="13" xfId="0" applyFont="1" applyFill="1" applyBorder="1"/>
    <xf numFmtId="0" fontId="5" fillId="8" borderId="13" xfId="0" applyFont="1" applyFill="1" applyBorder="1"/>
    <xf numFmtId="0" fontId="14" fillId="4" borderId="1" xfId="0" applyFont="1" applyFill="1" applyBorder="1"/>
    <xf numFmtId="0" fontId="14" fillId="4" borderId="10" xfId="0" applyFont="1" applyFill="1" applyBorder="1"/>
    <xf numFmtId="0" fontId="17" fillId="4" borderId="10" xfId="0" applyFont="1" applyFill="1" applyBorder="1"/>
    <xf numFmtId="0" fontId="17" fillId="4" borderId="10" xfId="0" applyFont="1" applyFill="1" applyBorder="1" applyAlignment="1">
      <alignment horizontal="center"/>
    </xf>
    <xf numFmtId="0" fontId="14" fillId="4" borderId="4" xfId="0" applyFont="1" applyFill="1" applyBorder="1"/>
    <xf numFmtId="0" fontId="15" fillId="4" borderId="7" xfId="0" applyFont="1" applyFill="1" applyBorder="1" applyAlignment="1">
      <alignment horizontal="center"/>
    </xf>
    <xf numFmtId="20" fontId="30" fillId="0" borderId="0" xfId="0" applyNumberFormat="1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0" fontId="14" fillId="2" borderId="10" xfId="0" applyNumberFormat="1" applyFont="1" applyFill="1" applyBorder="1" applyAlignment="1">
      <alignment horizontal="center"/>
    </xf>
    <xf numFmtId="0" fontId="5" fillId="8" borderId="3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20" fontId="0" fillId="0" borderId="0" xfId="0" applyNumberFormat="1"/>
    <xf numFmtId="20" fontId="0" fillId="0" borderId="0" xfId="0" quotePrefix="1" applyNumberFormat="1"/>
    <xf numFmtId="0" fontId="5" fillId="8" borderId="1" xfId="0" applyFont="1" applyFill="1" applyBorder="1"/>
    <xf numFmtId="0" fontId="5" fillId="8" borderId="10" xfId="0" applyFont="1" applyFill="1" applyBorder="1"/>
    <xf numFmtId="0" fontId="0" fillId="8" borderId="4" xfId="0" applyFill="1" applyBorder="1"/>
    <xf numFmtId="0" fontId="5" fillId="9" borderId="1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8" borderId="10" xfId="0" applyFill="1" applyBorder="1" applyAlignment="1">
      <alignment horizontal="left"/>
    </xf>
    <xf numFmtId="0" fontId="5" fillId="9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0" fillId="8" borderId="10" xfId="0" applyFill="1" applyBorder="1"/>
    <xf numFmtId="0" fontId="5" fillId="4" borderId="4" xfId="0" applyFont="1" applyFill="1" applyBorder="1"/>
    <xf numFmtId="20" fontId="0" fillId="8" borderId="1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20" fontId="0" fillId="8" borderId="2" xfId="0" applyNumberFormat="1" applyFill="1" applyBorder="1" applyAlignment="1">
      <alignment horizontal="center"/>
    </xf>
    <xf numFmtId="20" fontId="14" fillId="8" borderId="2" xfId="0" applyNumberFormat="1" applyFont="1" applyFill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14" fillId="0" borderId="6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7" xfId="0" applyFill="1" applyBorder="1"/>
    <xf numFmtId="0" fontId="1" fillId="8" borderId="1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7" borderId="77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6" borderId="78" xfId="0" applyFill="1" applyBorder="1" applyAlignment="1">
      <alignment horizontal="center"/>
    </xf>
    <xf numFmtId="0" fontId="0" fillId="6" borderId="79" xfId="0" applyFill="1" applyBorder="1" applyAlignment="1">
      <alignment horizontal="center"/>
    </xf>
    <xf numFmtId="0" fontId="0" fillId="6" borderId="80" xfId="0" applyFill="1" applyBorder="1" applyAlignment="1">
      <alignment horizontal="center"/>
    </xf>
    <xf numFmtId="0" fontId="8" fillId="0" borderId="0" xfId="3817" applyAlignment="1">
      <alignment horizontal="left" vertical="center"/>
    </xf>
    <xf numFmtId="0" fontId="33" fillId="0" borderId="0" xfId="0" applyFont="1"/>
    <xf numFmtId="20" fontId="0" fillId="0" borderId="0" xfId="0" applyNumberFormat="1" applyAlignment="1">
      <alignment horizontal="center" vertical="center"/>
    </xf>
    <xf numFmtId="0" fontId="0" fillId="11" borderId="0" xfId="0" applyFill="1"/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20" fontId="5" fillId="11" borderId="0" xfId="0" applyNumberFormat="1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8" fillId="11" borderId="0" xfId="3817" applyFill="1"/>
    <xf numFmtId="0" fontId="12" fillId="11" borderId="0" xfId="0" applyFont="1" applyFill="1" applyAlignment="1">
      <alignment vertical="center"/>
    </xf>
    <xf numFmtId="0" fontId="14" fillId="0" borderId="17" xfId="0" applyFont="1" applyBorder="1"/>
    <xf numFmtId="0" fontId="34" fillId="0" borderId="17" xfId="0" applyFont="1" applyBorder="1"/>
    <xf numFmtId="0" fontId="14" fillId="0" borderId="81" xfId="0" applyFont="1" applyBorder="1"/>
    <xf numFmtId="0" fontId="14" fillId="0" borderId="82" xfId="0" applyFont="1" applyBorder="1"/>
    <xf numFmtId="0" fontId="34" fillId="0" borderId="82" xfId="0" applyFont="1" applyBorder="1"/>
    <xf numFmtId="0" fontId="34" fillId="0" borderId="83" xfId="0" applyFont="1" applyBorder="1"/>
    <xf numFmtId="0" fontId="14" fillId="0" borderId="84" xfId="0" applyFont="1" applyBorder="1"/>
    <xf numFmtId="0" fontId="34" fillId="0" borderId="85" xfId="0" applyFont="1" applyBorder="1"/>
    <xf numFmtId="0" fontId="14" fillId="0" borderId="85" xfId="0" applyFont="1" applyBorder="1"/>
    <xf numFmtId="0" fontId="34" fillId="0" borderId="84" xfId="0" applyFont="1" applyBorder="1"/>
    <xf numFmtId="0" fontId="34" fillId="0" borderId="86" xfId="0" applyFont="1" applyBorder="1"/>
    <xf numFmtId="0" fontId="34" fillId="0" borderId="87" xfId="0" applyFont="1" applyBorder="1"/>
    <xf numFmtId="0" fontId="14" fillId="0" borderId="74" xfId="0" applyFont="1" applyBorder="1"/>
    <xf numFmtId="0" fontId="34" fillId="0" borderId="74" xfId="0" applyFont="1" applyBorder="1"/>
    <xf numFmtId="0" fontId="34" fillId="0" borderId="89" xfId="0" applyFont="1" applyBorder="1"/>
    <xf numFmtId="0" fontId="14" fillId="0" borderId="90" xfId="0" applyFont="1" applyBorder="1"/>
    <xf numFmtId="0" fontId="34" fillId="0" borderId="81" xfId="0" applyFont="1" applyBorder="1"/>
    <xf numFmtId="20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34" fillId="11" borderId="0" xfId="0" applyFont="1" applyFill="1"/>
    <xf numFmtId="20" fontId="0" fillId="4" borderId="1" xfId="0" applyNumberFormat="1" applyFill="1" applyBorder="1" applyAlignment="1">
      <alignment horizontal="center"/>
    </xf>
    <xf numFmtId="20" fontId="0" fillId="4" borderId="2" xfId="0" applyNumberFormat="1" applyFill="1" applyBorder="1" applyAlignment="1">
      <alignment horizontal="center"/>
    </xf>
    <xf numFmtId="20" fontId="0" fillId="4" borderId="3" xfId="0" applyNumberFormat="1" applyFill="1" applyBorder="1" applyAlignment="1">
      <alignment horizontal="center"/>
    </xf>
    <xf numFmtId="0" fontId="34" fillId="0" borderId="88" xfId="0" applyFont="1" applyBorder="1"/>
    <xf numFmtId="20" fontId="2" fillId="0" borderId="0" xfId="0" applyNumberFormat="1" applyFont="1" applyAlignment="1">
      <alignment vertical="center"/>
    </xf>
    <xf numFmtId="0" fontId="1" fillId="0" borderId="3" xfId="0" applyFont="1" applyBorder="1"/>
    <xf numFmtId="0" fontId="1" fillId="0" borderId="13" xfId="0" applyFont="1" applyBorder="1"/>
    <xf numFmtId="0" fontId="5" fillId="11" borderId="91" xfId="0" applyFont="1" applyFill="1" applyBorder="1" applyAlignment="1">
      <alignment horizontal="left"/>
    </xf>
    <xf numFmtId="0" fontId="5" fillId="11" borderId="92" xfId="0" applyFont="1" applyFill="1" applyBorder="1" applyAlignment="1">
      <alignment horizontal="left"/>
    </xf>
    <xf numFmtId="0" fontId="0" fillId="11" borderId="92" xfId="0" applyFill="1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3" xfId="0" applyBorder="1"/>
    <xf numFmtId="0" fontId="1" fillId="0" borderId="7" xfId="0" applyFont="1" applyBorder="1"/>
    <xf numFmtId="0" fontId="1" fillId="0" borderId="8" xfId="0" applyFont="1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20" fontId="0" fillId="12" borderId="24" xfId="0" applyNumberForma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20" fontId="0" fillId="12" borderId="23" xfId="0" applyNumberFormat="1" applyFill="1" applyBorder="1" applyAlignment="1">
      <alignment horizontal="center"/>
    </xf>
    <xf numFmtId="20" fontId="14" fillId="12" borderId="22" xfId="0" applyNumberFormat="1" applyFont="1" applyFill="1" applyBorder="1" applyAlignment="1">
      <alignment horizontal="center"/>
    </xf>
    <xf numFmtId="0" fontId="5" fillId="12" borderId="69" xfId="0" applyFont="1" applyFill="1" applyBorder="1"/>
    <xf numFmtId="0" fontId="5" fillId="12" borderId="73" xfId="0" applyFont="1" applyFill="1" applyBorder="1"/>
    <xf numFmtId="20" fontId="0" fillId="12" borderId="55" xfId="0" applyNumberFormat="1" applyFill="1" applyBorder="1" applyAlignment="1">
      <alignment horizontal="center"/>
    </xf>
    <xf numFmtId="0" fontId="0" fillId="12" borderId="59" xfId="0" applyFill="1" applyBorder="1" applyAlignment="1">
      <alignment horizontal="center"/>
    </xf>
    <xf numFmtId="20" fontId="0" fillId="12" borderId="60" xfId="0" applyNumberFormat="1" applyFill="1" applyBorder="1" applyAlignment="1">
      <alignment horizontal="center"/>
    </xf>
    <xf numFmtId="20" fontId="14" fillId="12" borderId="58" xfId="0" applyNumberFormat="1" applyFont="1" applyFill="1" applyBorder="1" applyAlignment="1">
      <alignment horizontal="center"/>
    </xf>
    <xf numFmtId="0" fontId="5" fillId="12" borderId="4" xfId="0" applyFont="1" applyFill="1" applyBorder="1"/>
    <xf numFmtId="20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20" fontId="14" fillId="12" borderId="5" xfId="0" applyNumberFormat="1" applyFont="1" applyFill="1" applyBorder="1" applyAlignment="1">
      <alignment horizontal="center"/>
    </xf>
    <xf numFmtId="20" fontId="0" fillId="12" borderId="37" xfId="0" applyNumberFormat="1" applyFill="1" applyBorder="1" applyAlignment="1">
      <alignment horizontal="center"/>
    </xf>
    <xf numFmtId="20" fontId="14" fillId="12" borderId="41" xfId="0" applyNumberFormat="1" applyFont="1" applyFill="1" applyBorder="1" applyAlignment="1">
      <alignment horizontal="center"/>
    </xf>
    <xf numFmtId="0" fontId="5" fillId="12" borderId="10" xfId="0" applyFont="1" applyFill="1" applyBorder="1"/>
    <xf numFmtId="20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20" fontId="14" fillId="12" borderId="0" xfId="0" applyNumberFormat="1" applyFont="1" applyFill="1" applyAlignment="1">
      <alignment horizontal="center"/>
    </xf>
    <xf numFmtId="0" fontId="0" fillId="12" borderId="13" xfId="0" applyFill="1" applyBorder="1"/>
    <xf numFmtId="2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0" fontId="2" fillId="4" borderId="1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20" fontId="2" fillId="4" borderId="4" xfId="0" applyNumberFormat="1" applyFont="1" applyFill="1" applyBorder="1" applyAlignment="1">
      <alignment horizontal="center" vertical="center"/>
    </xf>
    <xf numFmtId="20" fontId="2" fillId="4" borderId="6" xfId="0" applyNumberFormat="1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6" borderId="2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1" fillId="4" borderId="75" xfId="0" applyFont="1" applyFill="1" applyBorder="1" applyAlignment="1">
      <alignment horizontal="center"/>
    </xf>
    <xf numFmtId="0" fontId="1" fillId="4" borderId="76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20" fontId="26" fillId="4" borderId="4" xfId="0" applyNumberFormat="1" applyFont="1" applyFill="1" applyBorder="1" applyAlignment="1">
      <alignment horizontal="center" vertical="center" wrapText="1"/>
    </xf>
    <xf numFmtId="20" fontId="26" fillId="4" borderId="5" xfId="0" applyNumberFormat="1" applyFont="1" applyFill="1" applyBorder="1" applyAlignment="1">
      <alignment horizontal="center" vertical="center" wrapText="1"/>
    </xf>
    <xf numFmtId="20" fontId="26" fillId="4" borderId="6" xfId="0" applyNumberFormat="1" applyFont="1" applyFill="1" applyBorder="1" applyAlignment="1">
      <alignment horizontal="center" vertical="center" wrapText="1"/>
    </xf>
    <xf numFmtId="20" fontId="2" fillId="4" borderId="2" xfId="0" applyNumberFormat="1" applyFont="1" applyFill="1" applyBorder="1" applyAlignment="1">
      <alignment horizontal="center" vertical="center"/>
    </xf>
    <xf numFmtId="20" fontId="2" fillId="4" borderId="5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20" fontId="6" fillId="9" borderId="1" xfId="0" applyNumberFormat="1" applyFont="1" applyFill="1" applyBorder="1" applyAlignment="1">
      <alignment horizontal="center" vertical="center"/>
    </xf>
    <xf numFmtId="20" fontId="6" fillId="9" borderId="2" xfId="0" applyNumberFormat="1" applyFont="1" applyFill="1" applyBorder="1" applyAlignment="1">
      <alignment horizontal="center" vertical="center"/>
    </xf>
    <xf numFmtId="20" fontId="6" fillId="9" borderId="3" xfId="0" applyNumberFormat="1" applyFont="1" applyFill="1" applyBorder="1" applyAlignment="1">
      <alignment horizontal="center" vertical="center"/>
    </xf>
    <xf numFmtId="20" fontId="6" fillId="9" borderId="4" xfId="0" applyNumberFormat="1" applyFont="1" applyFill="1" applyBorder="1" applyAlignment="1">
      <alignment horizontal="center" vertical="center"/>
    </xf>
    <xf numFmtId="20" fontId="6" fillId="9" borderId="5" xfId="0" applyNumberFormat="1" applyFont="1" applyFill="1" applyBorder="1" applyAlignment="1">
      <alignment horizontal="center" vertical="center"/>
    </xf>
    <xf numFmtId="20" fontId="6" fillId="9" borderId="6" xfId="0" applyNumberFormat="1" applyFont="1" applyFill="1" applyBorder="1" applyAlignment="1">
      <alignment horizontal="center" vertical="center"/>
    </xf>
    <xf numFmtId="20" fontId="2" fillId="9" borderId="1" xfId="0" applyNumberFormat="1" applyFont="1" applyFill="1" applyBorder="1" applyAlignment="1">
      <alignment horizontal="center" vertical="center"/>
    </xf>
    <xf numFmtId="20" fontId="2" fillId="9" borderId="2" xfId="0" applyNumberFormat="1" applyFont="1" applyFill="1" applyBorder="1" applyAlignment="1">
      <alignment horizontal="center" vertical="center"/>
    </xf>
    <xf numFmtId="20" fontId="2" fillId="9" borderId="3" xfId="0" applyNumberFormat="1" applyFont="1" applyFill="1" applyBorder="1" applyAlignment="1">
      <alignment horizontal="center" vertical="center"/>
    </xf>
    <xf numFmtId="20" fontId="2" fillId="9" borderId="4" xfId="0" applyNumberFormat="1" applyFont="1" applyFill="1" applyBorder="1" applyAlignment="1">
      <alignment horizontal="center" vertical="center"/>
    </xf>
    <xf numFmtId="20" fontId="2" fillId="9" borderId="5" xfId="0" applyNumberFormat="1" applyFont="1" applyFill="1" applyBorder="1" applyAlignment="1">
      <alignment horizontal="center" vertical="center"/>
    </xf>
    <xf numFmtId="20" fontId="2" fillId="9" borderId="6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</cellXfs>
  <cellStyles count="3818">
    <cellStyle name="Benyttet hyperkobling" xfId="38" builtinId="9" hidden="1"/>
    <cellStyle name="Benyttet hyperkobling" xfId="40" builtinId="9" hidden="1"/>
    <cellStyle name="Benyttet hyperkobling" xfId="42" builtinId="9" hidden="1"/>
    <cellStyle name="Benyttet hyperkobling" xfId="44" builtinId="9" hidden="1"/>
    <cellStyle name="Benyttet hyperkobling" xfId="46" builtinId="9" hidden="1"/>
    <cellStyle name="Benyttet hyperkobling" xfId="48" builtinId="9" hidden="1"/>
    <cellStyle name="Benyttet hyperkobling" xfId="50" builtinId="9" hidden="1"/>
    <cellStyle name="Benyttet hyperkobling" xfId="52" builtinId="9" hidden="1"/>
    <cellStyle name="Benyttet hyperkobling" xfId="54" builtinId="9" hidden="1"/>
    <cellStyle name="Benyttet hyperkobling" xfId="56" builtinId="9" hidden="1"/>
    <cellStyle name="Benyttet hyperkobling" xfId="58" builtinId="9" hidden="1"/>
    <cellStyle name="Benyttet hyperkobling" xfId="60" builtinId="9" hidden="1"/>
    <cellStyle name="Benyttet hyperkobling" xfId="62" builtinId="9" hidden="1"/>
    <cellStyle name="Benyttet hyperkobling" xfId="64" builtinId="9" hidden="1"/>
    <cellStyle name="Benyttet hyperkobling" xfId="66" builtinId="9" hidden="1"/>
    <cellStyle name="Benyttet hyperkobling" xfId="68" builtinId="9" hidden="1"/>
    <cellStyle name="Benyttet hyperkobling" xfId="70" builtinId="9" hidden="1"/>
    <cellStyle name="Benyttet hyperkobling" xfId="72" builtinId="9" hidden="1"/>
    <cellStyle name="Benyttet hyperkobling" xfId="74" builtinId="9" hidden="1"/>
    <cellStyle name="Benyttet hyperkobling" xfId="76" builtinId="9" hidden="1"/>
    <cellStyle name="Benyttet hyperkobling" xfId="78" builtinId="9" hidden="1"/>
    <cellStyle name="Benyttet hyperkobling" xfId="80" builtinId="9" hidden="1"/>
    <cellStyle name="Benyttet hyperkobling" xfId="82" builtinId="9" hidden="1"/>
    <cellStyle name="Benyttet hyperkobling" xfId="84" builtinId="9" hidden="1"/>
    <cellStyle name="Benyttet hyperkobling" xfId="86" builtinId="9" hidden="1"/>
    <cellStyle name="Benyttet hyperkobling" xfId="88" builtinId="9" hidden="1"/>
    <cellStyle name="Benyttet hyperkobling" xfId="90" builtinId="9" hidden="1"/>
    <cellStyle name="Benyttet hyperkobling" xfId="92" builtinId="9" hidden="1"/>
    <cellStyle name="Benyttet hyperkobling" xfId="94" builtinId="9" hidden="1"/>
    <cellStyle name="Benyttet hyperkobling" xfId="96" builtinId="9" hidden="1"/>
    <cellStyle name="Benyttet hyperkobling" xfId="98" builtinId="9" hidden="1"/>
    <cellStyle name="Benyttet hyperkobling" xfId="100" builtinId="9" hidden="1"/>
    <cellStyle name="Benyttet hyperkobling" xfId="102" builtinId="9" hidden="1"/>
    <cellStyle name="Benyttet hyperkobling" xfId="104" builtinId="9" hidden="1"/>
    <cellStyle name="Benyttet hyperkobling" xfId="106" builtinId="9" hidden="1"/>
    <cellStyle name="Benyttet hyperkobling" xfId="108" builtinId="9" hidden="1"/>
    <cellStyle name="Benyttet hyperkobling" xfId="110" builtinId="9" hidden="1"/>
    <cellStyle name="Benyttet hyperkobling" xfId="112" builtinId="9" hidden="1"/>
    <cellStyle name="Benyttet hyperkobling" xfId="114" builtinId="9" hidden="1"/>
    <cellStyle name="Benyttet hyperkobling" xfId="116" builtinId="9" hidden="1"/>
    <cellStyle name="Benyttet hyperkobling" xfId="118" builtinId="9" hidden="1"/>
    <cellStyle name="Benyttet hyperkobling" xfId="120" builtinId="9" hidden="1"/>
    <cellStyle name="Benyttet hyperkobling" xfId="122" builtinId="9" hidden="1"/>
    <cellStyle name="Benyttet hyperkobling" xfId="124" builtinId="9" hidden="1"/>
    <cellStyle name="Benyttet hyperkobling" xfId="126" builtinId="9" hidden="1"/>
    <cellStyle name="Benyttet hyperkobling" xfId="128" builtinId="9" hidden="1"/>
    <cellStyle name="Benyttet hyperkobling" xfId="130" builtinId="9" hidden="1"/>
    <cellStyle name="Benyttet hyperkobling" xfId="132" builtinId="9" hidden="1"/>
    <cellStyle name="Benyttet hyperkobling" xfId="134" builtinId="9" hidden="1"/>
    <cellStyle name="Benyttet hyperkobling" xfId="136" builtinId="9" hidden="1"/>
    <cellStyle name="Benyttet hyperkobling" xfId="138" builtinId="9" hidden="1"/>
    <cellStyle name="Benyttet hyperkobling" xfId="140" builtinId="9" hidden="1"/>
    <cellStyle name="Benyttet hyperkobling" xfId="142" builtinId="9" hidden="1"/>
    <cellStyle name="Benyttet hyperkobling" xfId="144" builtinId="9" hidden="1"/>
    <cellStyle name="Benyttet hyperkobling" xfId="146" builtinId="9" hidden="1"/>
    <cellStyle name="Benyttet hyperkobling" xfId="148" builtinId="9" hidden="1"/>
    <cellStyle name="Benyttet hyperkobling" xfId="150" builtinId="9" hidden="1"/>
    <cellStyle name="Benyttet hyperkobling" xfId="152" builtinId="9" hidden="1"/>
    <cellStyle name="Benyttet hyperkobling" xfId="154" builtinId="9" hidden="1"/>
    <cellStyle name="Benyttet hyperkobling" xfId="156" builtinId="9" hidden="1"/>
    <cellStyle name="Benyttet hyperkobling" xfId="158" builtinId="9" hidden="1"/>
    <cellStyle name="Benyttet hyperkobling" xfId="160" builtinId="9" hidden="1"/>
    <cellStyle name="Benyttet hyperkobling" xfId="162" builtinId="9" hidden="1"/>
    <cellStyle name="Benyttet hyperkobling" xfId="164" builtinId="9" hidden="1"/>
    <cellStyle name="Benyttet hyperkobling" xfId="166" builtinId="9" hidden="1"/>
    <cellStyle name="Benyttet hyperkobling" xfId="168" builtinId="9" hidden="1"/>
    <cellStyle name="Benyttet hyperkobling" xfId="170" builtinId="9" hidden="1"/>
    <cellStyle name="Benyttet hyperkobling" xfId="172" builtinId="9" hidden="1"/>
    <cellStyle name="Benyttet hyperkobling" xfId="174" builtinId="9" hidden="1"/>
    <cellStyle name="Benyttet hyperkobling" xfId="176" builtinId="9" hidden="1"/>
    <cellStyle name="Benyttet hyperkobling" xfId="178" builtinId="9" hidden="1"/>
    <cellStyle name="Benyttet hyperkobling" xfId="180" builtinId="9" hidden="1"/>
    <cellStyle name="Benyttet hyperkobling" xfId="182" builtinId="9" hidden="1"/>
    <cellStyle name="Benyttet hyperkobling" xfId="184" builtinId="9" hidden="1"/>
    <cellStyle name="Benyttet hyperkobling" xfId="186" builtinId="9" hidden="1"/>
    <cellStyle name="Benyttet hyperkobling" xfId="188" builtinId="9" hidden="1"/>
    <cellStyle name="Benyttet hyperkobling" xfId="190" builtinId="9" hidden="1"/>
    <cellStyle name="Benyttet hyperkobling" xfId="192" builtinId="9" hidden="1"/>
    <cellStyle name="Benyttet hyperkobling" xfId="194" builtinId="9" hidden="1"/>
    <cellStyle name="Benyttet hyperkobling" xfId="196" builtinId="9" hidden="1"/>
    <cellStyle name="Benyttet hyperkobling" xfId="198" builtinId="9" hidden="1"/>
    <cellStyle name="Benyttet hyperkobling" xfId="200" builtinId="9" hidden="1"/>
    <cellStyle name="Benyttet hyperkobling" xfId="202" builtinId="9" hidden="1"/>
    <cellStyle name="Benyttet hyperkobling" xfId="204" builtinId="9" hidden="1"/>
    <cellStyle name="Benyttet hyperkobling" xfId="206" builtinId="9" hidden="1"/>
    <cellStyle name="Benyttet hyperkobling" xfId="208" builtinId="9" hidden="1"/>
    <cellStyle name="Benyttet hyperkobling" xfId="210" builtinId="9" hidden="1"/>
    <cellStyle name="Benyttet hyperkobling" xfId="212" builtinId="9" hidden="1"/>
    <cellStyle name="Benyttet hyperkobling" xfId="214" builtinId="9" hidden="1"/>
    <cellStyle name="Benyttet hyperkobling" xfId="216" builtinId="9" hidden="1"/>
    <cellStyle name="Benyttet hyperkobling" xfId="218" builtinId="9" hidden="1"/>
    <cellStyle name="Benyttet hyperkobling" xfId="220" builtinId="9" hidden="1"/>
    <cellStyle name="Benyttet hyperkobling" xfId="222" builtinId="9" hidden="1"/>
    <cellStyle name="Benyttet hyperkobling" xfId="224" builtinId="9" hidden="1"/>
    <cellStyle name="Benyttet hyperkobling" xfId="226" builtinId="9" hidden="1"/>
    <cellStyle name="Benyttet hyperkobling" xfId="228" builtinId="9" hidden="1"/>
    <cellStyle name="Benyttet hyperkobling" xfId="230" builtinId="9" hidden="1"/>
    <cellStyle name="Benyttet hyperkobling" xfId="232" builtinId="9" hidden="1"/>
    <cellStyle name="Benyttet hyperkobling" xfId="234" builtinId="9" hidden="1"/>
    <cellStyle name="Benyttet hyperkobling" xfId="236" builtinId="9" hidden="1"/>
    <cellStyle name="Benyttet hyperkobling" xfId="238" builtinId="9" hidden="1"/>
    <cellStyle name="Benyttet hyperkobling" xfId="240" builtinId="9" hidden="1"/>
    <cellStyle name="Benyttet hyperkobling" xfId="242" builtinId="9" hidden="1"/>
    <cellStyle name="Benyttet hyperkobling" xfId="244" builtinId="9" hidden="1"/>
    <cellStyle name="Benyttet hyperkobling" xfId="246" builtinId="9" hidden="1"/>
    <cellStyle name="Benyttet hyperkobling" xfId="248" builtinId="9" hidden="1"/>
    <cellStyle name="Benyttet hyperkobling" xfId="250" builtinId="9" hidden="1"/>
    <cellStyle name="Benyttet hyperkobling" xfId="252" builtinId="9" hidden="1"/>
    <cellStyle name="Benyttet hyperkobling" xfId="254" builtinId="9" hidden="1"/>
    <cellStyle name="Benyttet hyperkobling" xfId="256" builtinId="9" hidden="1"/>
    <cellStyle name="Benyttet hyperkobling" xfId="258" builtinId="9" hidden="1"/>
    <cellStyle name="Benyttet hyperkobling" xfId="260" builtinId="9" hidden="1"/>
    <cellStyle name="Benyttet hyperkobling" xfId="262" builtinId="9" hidden="1"/>
    <cellStyle name="Benyttet hyperkobling" xfId="264" builtinId="9" hidden="1"/>
    <cellStyle name="Benyttet hyperkobling" xfId="266" builtinId="9" hidden="1"/>
    <cellStyle name="Benyttet hyperkobling" xfId="268" builtinId="9" hidden="1"/>
    <cellStyle name="Benyttet hyperkobling" xfId="270" builtinId="9" hidden="1"/>
    <cellStyle name="Benyttet hyperkobling" xfId="272" builtinId="9" hidden="1"/>
    <cellStyle name="Benyttet hyperkobling" xfId="274" builtinId="9" hidden="1"/>
    <cellStyle name="Benyttet hyperkobling" xfId="276" builtinId="9" hidden="1"/>
    <cellStyle name="Benyttet hyperkobling" xfId="278" builtinId="9" hidden="1"/>
    <cellStyle name="Benyttet hyperkobling" xfId="280" builtinId="9" hidden="1"/>
    <cellStyle name="Benyttet hyperkobling" xfId="282" builtinId="9" hidden="1"/>
    <cellStyle name="Benyttet hyperkobling" xfId="284" builtinId="9" hidden="1"/>
    <cellStyle name="Benyttet hyperkobling" xfId="286" builtinId="9" hidden="1"/>
    <cellStyle name="Benyttet hyperkobling" xfId="288" builtinId="9" hidden="1"/>
    <cellStyle name="Benyttet hyperkobling" xfId="290" builtinId="9" hidden="1"/>
    <cellStyle name="Benyttet hyperkobling" xfId="292" builtinId="9" hidden="1"/>
    <cellStyle name="Benyttet hyperkobling" xfId="294" builtinId="9" hidden="1"/>
    <cellStyle name="Benyttet hyperkobling" xfId="296" builtinId="9" hidden="1"/>
    <cellStyle name="Benyttet hyperkobling" xfId="298" builtinId="9" hidden="1"/>
    <cellStyle name="Benyttet hyperkobling" xfId="300" builtinId="9" hidden="1"/>
    <cellStyle name="Benyttet hyperkobling" xfId="302" builtinId="9" hidden="1"/>
    <cellStyle name="Benyttet hyperkobling" xfId="304" builtinId="9" hidden="1"/>
    <cellStyle name="Benyttet hyperkobling" xfId="306" builtinId="9" hidden="1"/>
    <cellStyle name="Benyttet hyperkobling" xfId="308" builtinId="9" hidden="1"/>
    <cellStyle name="Benyttet hyperkobling" xfId="310" builtinId="9" hidden="1"/>
    <cellStyle name="Benyttet hyperkobling" xfId="312" builtinId="9" hidden="1"/>
    <cellStyle name="Benyttet hyperkobling" xfId="314" builtinId="9" hidden="1"/>
    <cellStyle name="Benyttet hyperkobling" xfId="316" builtinId="9" hidden="1"/>
    <cellStyle name="Benyttet hyperkobling" xfId="318" builtinId="9" hidden="1"/>
    <cellStyle name="Benyttet hyperkobling" xfId="320" builtinId="9" hidden="1"/>
    <cellStyle name="Benyttet hyperkobling" xfId="322" builtinId="9" hidden="1"/>
    <cellStyle name="Benyttet hyperkobling" xfId="324" builtinId="9" hidden="1"/>
    <cellStyle name="Benyttet hyperkobling" xfId="326" builtinId="9" hidden="1"/>
    <cellStyle name="Benyttet hyperkobling" xfId="328" builtinId="9" hidden="1"/>
    <cellStyle name="Benyttet hyperkobling" xfId="330" builtinId="9" hidden="1"/>
    <cellStyle name="Benyttet hyperkobling" xfId="332" builtinId="9" hidden="1"/>
    <cellStyle name="Benyttet hyperkobling" xfId="334" builtinId="9" hidden="1"/>
    <cellStyle name="Benyttet hyperkobling" xfId="336" builtinId="9" hidden="1"/>
    <cellStyle name="Benyttet hyperkobling" xfId="338" builtinId="9" hidden="1"/>
    <cellStyle name="Benyttet hyperkobling" xfId="340" builtinId="9" hidden="1"/>
    <cellStyle name="Benyttet hyperkobling" xfId="342" builtinId="9" hidden="1"/>
    <cellStyle name="Benyttet hyperkobling" xfId="344" builtinId="9" hidden="1"/>
    <cellStyle name="Benyttet hyperkobling" xfId="346" builtinId="9" hidden="1"/>
    <cellStyle name="Benyttet hyperkobling" xfId="348" builtinId="9" hidden="1"/>
    <cellStyle name="Benyttet hyperkobling" xfId="350" builtinId="9" hidden="1"/>
    <cellStyle name="Benyttet hyperkobling" xfId="352" builtinId="9" hidden="1"/>
    <cellStyle name="Benyttet hyperkobling" xfId="354" builtinId="9" hidden="1"/>
    <cellStyle name="Benyttet hyperkobling" xfId="356" builtinId="9" hidden="1"/>
    <cellStyle name="Benyttet hyperkobling" xfId="358" builtinId="9" hidden="1"/>
    <cellStyle name="Benyttet hyperkobling" xfId="360" builtinId="9" hidden="1"/>
    <cellStyle name="Benyttet hyperkobling" xfId="362" builtinId="9" hidden="1"/>
    <cellStyle name="Benyttet hyperkobling" xfId="364" builtinId="9" hidden="1"/>
    <cellStyle name="Benyttet hyperkobling" xfId="366" builtinId="9" hidden="1"/>
    <cellStyle name="Benyttet hyperkobling" xfId="368" builtinId="9" hidden="1"/>
    <cellStyle name="Benyttet hyperkobling" xfId="370" builtinId="9" hidden="1"/>
    <cellStyle name="Benyttet hyperkobling" xfId="372" builtinId="9" hidden="1"/>
    <cellStyle name="Benyttet hyperkobling" xfId="374" builtinId="9" hidden="1"/>
    <cellStyle name="Benyttet hyperkobling" xfId="376" builtinId="9" hidden="1"/>
    <cellStyle name="Benyttet hyperkobling" xfId="378" builtinId="9" hidden="1"/>
    <cellStyle name="Benyttet hyperkobling" xfId="380" builtinId="9" hidden="1"/>
    <cellStyle name="Benyttet hyperkobling" xfId="382" builtinId="9" hidden="1"/>
    <cellStyle name="Benyttet hyperkobling" xfId="384" builtinId="9" hidden="1"/>
    <cellStyle name="Benyttet hyperkobling" xfId="386" builtinId="9" hidden="1"/>
    <cellStyle name="Benyttet hyperkobling" xfId="388" builtinId="9" hidden="1"/>
    <cellStyle name="Benyttet hyperkobling" xfId="390" builtinId="9" hidden="1"/>
    <cellStyle name="Benyttet hyperkobling" xfId="392" builtinId="9" hidden="1"/>
    <cellStyle name="Benyttet hyperkobling" xfId="394" builtinId="9" hidden="1"/>
    <cellStyle name="Benyttet hyperkobling" xfId="396" builtinId="9" hidden="1"/>
    <cellStyle name="Benyttet hyperkobling" xfId="398" builtinId="9" hidden="1"/>
    <cellStyle name="Benyttet hyperkobling" xfId="400" builtinId="9" hidden="1"/>
    <cellStyle name="Benyttet hyperkobling" xfId="402" builtinId="9" hidden="1"/>
    <cellStyle name="Benyttet hyperkobling" xfId="404" builtinId="9" hidden="1"/>
    <cellStyle name="Benyttet hyperkobling" xfId="406" builtinId="9" hidden="1"/>
    <cellStyle name="Benyttet hyperkobling" xfId="408" builtinId="9" hidden="1"/>
    <cellStyle name="Benyttet hyperkobling" xfId="410" builtinId="9" hidden="1"/>
    <cellStyle name="Benyttet hyperkobling" xfId="412" builtinId="9" hidden="1"/>
    <cellStyle name="Benyttet hyperkobling" xfId="414" builtinId="9" hidden="1"/>
    <cellStyle name="Benyttet hyperkobling" xfId="416" builtinId="9" hidden="1"/>
    <cellStyle name="Benyttet hyperkobling" xfId="418" builtinId="9" hidden="1"/>
    <cellStyle name="Benyttet hyperkobling" xfId="420" builtinId="9" hidden="1"/>
    <cellStyle name="Benyttet hyperkobling" xfId="422" builtinId="9" hidden="1"/>
    <cellStyle name="Benyttet hyperkobling" xfId="424" builtinId="9" hidden="1"/>
    <cellStyle name="Benyttet hyperkobling" xfId="426" builtinId="9" hidden="1"/>
    <cellStyle name="Benyttet hyperkobling" xfId="428" builtinId="9" hidden="1"/>
    <cellStyle name="Benyttet hyperkobling" xfId="430" builtinId="9" hidden="1"/>
    <cellStyle name="Benyttet hyperkobling" xfId="432" builtinId="9" hidden="1"/>
    <cellStyle name="Benyttet hyperkobling" xfId="434" builtinId="9" hidden="1"/>
    <cellStyle name="Benyttet hyperkobling" xfId="436" builtinId="9" hidden="1"/>
    <cellStyle name="Benyttet hyperkobling" xfId="438" builtinId="9" hidden="1"/>
    <cellStyle name="Benyttet hyperkobling" xfId="440" builtinId="9" hidden="1"/>
    <cellStyle name="Benyttet hyperkobling" xfId="442" builtinId="9" hidden="1"/>
    <cellStyle name="Benyttet hyperkobling" xfId="444" builtinId="9" hidden="1"/>
    <cellStyle name="Benyttet hyperkobling" xfId="446" builtinId="9" hidden="1"/>
    <cellStyle name="Benyttet hyperkobling" xfId="448" builtinId="9" hidden="1"/>
    <cellStyle name="Benyttet hyperkobling" xfId="450" builtinId="9" hidden="1"/>
    <cellStyle name="Benyttet hyperkobling" xfId="452" builtinId="9" hidden="1"/>
    <cellStyle name="Benyttet hyperkobling" xfId="454" builtinId="9" hidden="1"/>
    <cellStyle name="Benyttet hyperkobling" xfId="456" builtinId="9" hidden="1"/>
    <cellStyle name="Benyttet hyperkobling" xfId="458" builtinId="9" hidden="1"/>
    <cellStyle name="Benyttet hyperkobling" xfId="460" builtinId="9" hidden="1"/>
    <cellStyle name="Benyttet hyperkobling" xfId="462" builtinId="9" hidden="1"/>
    <cellStyle name="Benyttet hyperkobling" xfId="464" builtinId="9" hidden="1"/>
    <cellStyle name="Benyttet hyperkobling" xfId="466" builtinId="9" hidden="1"/>
    <cellStyle name="Benyttet hyperkobling" xfId="468" builtinId="9" hidden="1"/>
    <cellStyle name="Benyttet hyperkobling" xfId="470" builtinId="9" hidden="1"/>
    <cellStyle name="Benyttet hyperkobling" xfId="472" builtinId="9" hidden="1"/>
    <cellStyle name="Benyttet hyperkobling" xfId="474" builtinId="9" hidden="1"/>
    <cellStyle name="Benyttet hyperkobling" xfId="476" builtinId="9" hidden="1"/>
    <cellStyle name="Benyttet hyperkobling" xfId="478" builtinId="9" hidden="1"/>
    <cellStyle name="Benyttet hyperkobling" xfId="480" builtinId="9" hidden="1"/>
    <cellStyle name="Benyttet hyperkobling" xfId="482" builtinId="9" hidden="1"/>
    <cellStyle name="Benyttet hyperkobling" xfId="484" builtinId="9" hidden="1"/>
    <cellStyle name="Benyttet hyperkobling" xfId="486" builtinId="9" hidden="1"/>
    <cellStyle name="Benyttet hyperkobling" xfId="488" builtinId="9" hidden="1"/>
    <cellStyle name="Benyttet hyperkobling" xfId="490" builtinId="9" hidden="1"/>
    <cellStyle name="Benyttet hyperkobling" xfId="492" builtinId="9" hidden="1"/>
    <cellStyle name="Benyttet hyperkobling" xfId="494" builtinId="9" hidden="1"/>
    <cellStyle name="Benyttet hyperkobling" xfId="496" builtinId="9" hidden="1"/>
    <cellStyle name="Benyttet hyperkobling" xfId="498" builtinId="9" hidden="1"/>
    <cellStyle name="Benyttet hyperkobling" xfId="500" builtinId="9" hidden="1"/>
    <cellStyle name="Benyttet hyperkobling" xfId="502" builtinId="9" hidden="1"/>
    <cellStyle name="Benyttet hyperkobling" xfId="504" builtinId="9" hidden="1"/>
    <cellStyle name="Benyttet hyperkobling" xfId="506" builtinId="9" hidden="1"/>
    <cellStyle name="Benyttet hyperkobling" xfId="508" builtinId="9" hidden="1"/>
    <cellStyle name="Benyttet hyperkobling" xfId="510" builtinId="9" hidden="1"/>
    <cellStyle name="Benyttet hyperkobling" xfId="512" builtinId="9" hidden="1"/>
    <cellStyle name="Benyttet hyperkobling" xfId="514" builtinId="9" hidden="1"/>
    <cellStyle name="Benyttet hyperkobling" xfId="516" builtinId="9" hidden="1"/>
    <cellStyle name="Benyttet hyperkobling" xfId="518" builtinId="9" hidden="1"/>
    <cellStyle name="Benyttet hyperkobling" xfId="520" builtinId="9" hidden="1"/>
    <cellStyle name="Benyttet hyperkobling" xfId="522" builtinId="9" hidden="1"/>
    <cellStyle name="Benyttet hyperkobling" xfId="524" builtinId="9" hidden="1"/>
    <cellStyle name="Benyttet hyperkobling" xfId="526" builtinId="9" hidden="1"/>
    <cellStyle name="Benyttet hyperkobling" xfId="528" builtinId="9" hidden="1"/>
    <cellStyle name="Benyttet hyperkobling" xfId="530" builtinId="9" hidden="1"/>
    <cellStyle name="Benyttet hyperkobling" xfId="532" builtinId="9" hidden="1"/>
    <cellStyle name="Benyttet hyperkobling" xfId="534" builtinId="9" hidden="1"/>
    <cellStyle name="Benyttet hyperkobling" xfId="536" builtinId="9" hidden="1"/>
    <cellStyle name="Benyttet hyperkobling" xfId="538" builtinId="9" hidden="1"/>
    <cellStyle name="Benyttet hyperkobling" xfId="540" builtinId="9" hidden="1"/>
    <cellStyle name="Benyttet hyperkobling" xfId="542" builtinId="9" hidden="1"/>
    <cellStyle name="Benyttet hyperkobling" xfId="544" builtinId="9" hidden="1"/>
    <cellStyle name="Benyttet hyperkobling" xfId="546" builtinId="9" hidden="1"/>
    <cellStyle name="Benyttet hyperkobling" xfId="548" builtinId="9" hidden="1"/>
    <cellStyle name="Benyttet hyperkobling" xfId="550" builtinId="9" hidden="1"/>
    <cellStyle name="Benyttet hyperkobling" xfId="552" builtinId="9" hidden="1"/>
    <cellStyle name="Benyttet hyperkobling" xfId="554" builtinId="9" hidden="1"/>
    <cellStyle name="Benyttet hyperkobling" xfId="556" builtinId="9" hidden="1"/>
    <cellStyle name="Benyttet hyperkobling" xfId="558" builtinId="9" hidden="1"/>
    <cellStyle name="Benyttet hyperkobling" xfId="560" builtinId="9" hidden="1"/>
    <cellStyle name="Benyttet hyperkobling" xfId="562" builtinId="9" hidden="1"/>
    <cellStyle name="Benyttet hyperkobling" xfId="564" builtinId="9" hidden="1"/>
    <cellStyle name="Benyttet hyperkobling" xfId="566" builtinId="9" hidden="1"/>
    <cellStyle name="Benyttet hyperkobling" xfId="568" builtinId="9" hidden="1"/>
    <cellStyle name="Benyttet hyperkobling" xfId="570" builtinId="9" hidden="1"/>
    <cellStyle name="Benyttet hyperkobling" xfId="572" builtinId="9" hidden="1"/>
    <cellStyle name="Benyttet hyperkobling" xfId="574" builtinId="9" hidden="1"/>
    <cellStyle name="Benyttet hyperkobling" xfId="576" builtinId="9" hidden="1"/>
    <cellStyle name="Benyttet hyperkobling" xfId="578" builtinId="9" hidden="1"/>
    <cellStyle name="Benyttet hyperkobling" xfId="580" builtinId="9" hidden="1"/>
    <cellStyle name="Benyttet hyperkobling" xfId="582" builtinId="9" hidden="1"/>
    <cellStyle name="Benyttet hyperkobling" xfId="584" builtinId="9" hidden="1"/>
    <cellStyle name="Benyttet hyperkobling" xfId="586" builtinId="9" hidden="1"/>
    <cellStyle name="Benyttet hyperkobling" xfId="588" builtinId="9" hidden="1"/>
    <cellStyle name="Benyttet hyperkobling" xfId="590" builtinId="9" hidden="1"/>
    <cellStyle name="Benyttet hyperkobling" xfId="592" builtinId="9" hidden="1"/>
    <cellStyle name="Benyttet hyperkobling" xfId="594" builtinId="9" hidden="1"/>
    <cellStyle name="Benyttet hyperkobling" xfId="596" builtinId="9" hidden="1"/>
    <cellStyle name="Benyttet hyperkobling" xfId="598" builtinId="9" hidden="1"/>
    <cellStyle name="Benyttet hyperkobling" xfId="600" builtinId="9" hidden="1"/>
    <cellStyle name="Benyttet hyperkobling" xfId="602" builtinId="9" hidden="1"/>
    <cellStyle name="Benyttet hyperkobling" xfId="604" builtinId="9" hidden="1"/>
    <cellStyle name="Benyttet hyperkobling" xfId="606" builtinId="9" hidden="1"/>
    <cellStyle name="Benyttet hyperkobling" xfId="608" builtinId="9" hidden="1"/>
    <cellStyle name="Benyttet hyperkobling" xfId="610" builtinId="9" hidden="1"/>
    <cellStyle name="Benyttet hyperkobling" xfId="612" builtinId="9" hidden="1"/>
    <cellStyle name="Benyttet hyperkobling" xfId="614" builtinId="9" hidden="1"/>
    <cellStyle name="Benyttet hyperkobling" xfId="616" builtinId="9" hidden="1"/>
    <cellStyle name="Benyttet hyperkobling" xfId="618" builtinId="9" hidden="1"/>
    <cellStyle name="Benyttet hyperkobling" xfId="620" builtinId="9" hidden="1"/>
    <cellStyle name="Benyttet hyperkobling" xfId="622" builtinId="9" hidden="1"/>
    <cellStyle name="Benyttet hyperkobling" xfId="624" builtinId="9" hidden="1"/>
    <cellStyle name="Benyttet hyperkobling" xfId="626" builtinId="9" hidden="1"/>
    <cellStyle name="Benyttet hyperkobling" xfId="628" builtinId="9" hidden="1"/>
    <cellStyle name="Benyttet hyperkobling" xfId="630" builtinId="9" hidden="1"/>
    <cellStyle name="Benyttet hyperkobling" xfId="632" builtinId="9" hidden="1"/>
    <cellStyle name="Benyttet hyperkobling" xfId="634" builtinId="9" hidden="1"/>
    <cellStyle name="Benyttet hyperkobling" xfId="636" builtinId="9" hidden="1"/>
    <cellStyle name="Benyttet hyperkobling" xfId="638" builtinId="9" hidden="1"/>
    <cellStyle name="Benyttet hyperkobling" xfId="640" builtinId="9" hidden="1"/>
    <cellStyle name="Benyttet hyperkobling" xfId="642" builtinId="9" hidden="1"/>
    <cellStyle name="Benyttet hyperkobling" xfId="644" builtinId="9" hidden="1"/>
    <cellStyle name="Benyttet hyperkobling" xfId="646" builtinId="9" hidden="1"/>
    <cellStyle name="Benyttet hyperkobling" xfId="648" builtinId="9" hidden="1"/>
    <cellStyle name="Benyttet hyperkobling" xfId="650" builtinId="9" hidden="1"/>
    <cellStyle name="Benyttet hyperkobling" xfId="652" builtinId="9" hidden="1"/>
    <cellStyle name="Benyttet hyperkobling" xfId="654" builtinId="9" hidden="1"/>
    <cellStyle name="Benyttet hyperkobling" xfId="656" builtinId="9" hidden="1"/>
    <cellStyle name="Benyttet hyperkobling" xfId="658" builtinId="9" hidden="1"/>
    <cellStyle name="Benyttet hyperkobling" xfId="660" builtinId="9" hidden="1"/>
    <cellStyle name="Benyttet hyperkobling" xfId="662" builtinId="9" hidden="1"/>
    <cellStyle name="Benyttet hyperkobling" xfId="664" builtinId="9" hidden="1"/>
    <cellStyle name="Benyttet hyperkobling" xfId="666" builtinId="9" hidden="1"/>
    <cellStyle name="Benyttet hyperkobling" xfId="668" builtinId="9" hidden="1"/>
    <cellStyle name="Benyttet hyperkobling" xfId="670" builtinId="9" hidden="1"/>
    <cellStyle name="Benyttet hyperkobling" xfId="672" builtinId="9" hidden="1"/>
    <cellStyle name="Benyttet hyperkobling" xfId="674" builtinId="9" hidden="1"/>
    <cellStyle name="Benyttet hyperkobling" xfId="676" builtinId="9" hidden="1"/>
    <cellStyle name="Benyttet hyperkobling" xfId="678" builtinId="9" hidden="1"/>
    <cellStyle name="Benyttet hyperkobling" xfId="680" builtinId="9" hidden="1"/>
    <cellStyle name="Benyttet hyperkobling" xfId="682" builtinId="9" hidden="1"/>
    <cellStyle name="Benyttet hyperkobling" xfId="684" builtinId="9" hidden="1"/>
    <cellStyle name="Benyttet hyperkobling" xfId="686" builtinId="9" hidden="1"/>
    <cellStyle name="Benyttet hyperkobling" xfId="688" builtinId="9" hidden="1"/>
    <cellStyle name="Benyttet hyperkobling" xfId="690" builtinId="9" hidden="1"/>
    <cellStyle name="Benyttet hyperkobling" xfId="692" builtinId="9" hidden="1"/>
    <cellStyle name="Benyttet hyperkobling" xfId="694" builtinId="9" hidden="1"/>
    <cellStyle name="Benyttet hyperkobling" xfId="696" builtinId="9" hidden="1"/>
    <cellStyle name="Benyttet hyperkobling" xfId="698" builtinId="9" hidden="1"/>
    <cellStyle name="Benyttet hyperkobling" xfId="700" builtinId="9" hidden="1"/>
    <cellStyle name="Benyttet hyperkobling" xfId="702" builtinId="9" hidden="1"/>
    <cellStyle name="Benyttet hyperkobling" xfId="704" builtinId="9" hidden="1"/>
    <cellStyle name="Benyttet hyperkobling" xfId="706" builtinId="9" hidden="1"/>
    <cellStyle name="Benyttet hyperkobling" xfId="708" builtinId="9" hidden="1"/>
    <cellStyle name="Benyttet hyperkobling" xfId="710" builtinId="9" hidden="1"/>
    <cellStyle name="Benyttet hyperkobling" xfId="712" builtinId="9" hidden="1"/>
    <cellStyle name="Benyttet hyperkobling" xfId="714" builtinId="9" hidden="1"/>
    <cellStyle name="Benyttet hyperkobling" xfId="716" builtinId="9" hidden="1"/>
    <cellStyle name="Benyttet hyperkobling" xfId="718" builtinId="9" hidden="1"/>
    <cellStyle name="Benyttet hyperkobling" xfId="720" builtinId="9" hidden="1"/>
    <cellStyle name="Benyttet hyperkobling" xfId="722" builtinId="9" hidden="1"/>
    <cellStyle name="Benyttet hyperkobling" xfId="724" builtinId="9" hidden="1"/>
    <cellStyle name="Benyttet hyperkobling" xfId="726" builtinId="9" hidden="1"/>
    <cellStyle name="Benyttet hyperkobling" xfId="728" builtinId="9" hidden="1"/>
    <cellStyle name="Benyttet hyperkobling" xfId="730" builtinId="9" hidden="1"/>
    <cellStyle name="Benyttet hyperkobling" xfId="732" builtinId="9" hidden="1"/>
    <cellStyle name="Benyttet hyperkobling" xfId="734" builtinId="9" hidden="1"/>
    <cellStyle name="Benyttet hyperkobling" xfId="736" builtinId="9" hidden="1"/>
    <cellStyle name="Benyttet hyperkobling" xfId="738" builtinId="9" hidden="1"/>
    <cellStyle name="Benyttet hyperkobling" xfId="740" builtinId="9" hidden="1"/>
    <cellStyle name="Benyttet hyperkobling" xfId="742" builtinId="9" hidden="1"/>
    <cellStyle name="Benyttet hyperkobling" xfId="744" builtinId="9" hidden="1"/>
    <cellStyle name="Benyttet hyperkobling" xfId="746" builtinId="9" hidden="1"/>
    <cellStyle name="Benyttet hyperkobling" xfId="748" builtinId="9" hidden="1"/>
    <cellStyle name="Benyttet hyperkobling" xfId="750" builtinId="9" hidden="1"/>
    <cellStyle name="Benyttet hyperkobling" xfId="752" builtinId="9" hidden="1"/>
    <cellStyle name="Benyttet hyperkobling" xfId="754" builtinId="9" hidden="1"/>
    <cellStyle name="Benyttet hyperkobling" xfId="756" builtinId="9" hidden="1"/>
    <cellStyle name="Benyttet hyperkobling" xfId="758" builtinId="9" hidden="1"/>
    <cellStyle name="Benyttet hyperkobling" xfId="760" builtinId="9" hidden="1"/>
    <cellStyle name="Benyttet hyperkobling" xfId="762" builtinId="9" hidden="1"/>
    <cellStyle name="Benyttet hyperkobling" xfId="764" builtinId="9" hidden="1"/>
    <cellStyle name="Benyttet hyperkobling" xfId="766" builtinId="9" hidden="1"/>
    <cellStyle name="Benyttet hyperkobling" xfId="768" builtinId="9" hidden="1"/>
    <cellStyle name="Benyttet hyperkobling" xfId="770" builtinId="9" hidden="1"/>
    <cellStyle name="Benyttet hyperkobling" xfId="772" builtinId="9" hidden="1"/>
    <cellStyle name="Benyttet hyperkobling" xfId="774" builtinId="9" hidden="1"/>
    <cellStyle name="Benyttet hyperkobling" xfId="776" builtinId="9" hidden="1"/>
    <cellStyle name="Benyttet hyperkobling" xfId="778" builtinId="9" hidden="1"/>
    <cellStyle name="Benyttet hyperkobling" xfId="780" builtinId="9" hidden="1"/>
    <cellStyle name="Benyttet hyperkobling" xfId="782" builtinId="9" hidden="1"/>
    <cellStyle name="Benyttet hyperkobling" xfId="784" builtinId="9" hidden="1"/>
    <cellStyle name="Benyttet hyperkobling" xfId="786" builtinId="9" hidden="1"/>
    <cellStyle name="Benyttet hyperkobling" xfId="788" builtinId="9" hidden="1"/>
    <cellStyle name="Benyttet hyperkobling" xfId="790" builtinId="9" hidden="1"/>
    <cellStyle name="Benyttet hyperkobling" xfId="792" builtinId="9" hidden="1"/>
    <cellStyle name="Benyttet hyperkobling" xfId="794" builtinId="9" hidden="1"/>
    <cellStyle name="Benyttet hyperkobling" xfId="796" builtinId="9" hidden="1"/>
    <cellStyle name="Benyttet hyperkobling" xfId="798" builtinId="9" hidden="1"/>
    <cellStyle name="Benyttet hyperkobling" xfId="800" builtinId="9" hidden="1"/>
    <cellStyle name="Benyttet hyperkobling" xfId="802" builtinId="9" hidden="1"/>
    <cellStyle name="Benyttet hyperkobling" xfId="804" builtinId="9" hidden="1"/>
    <cellStyle name="Benyttet hyperkobling" xfId="806" builtinId="9" hidden="1"/>
    <cellStyle name="Benyttet hyperkobling" xfId="808" builtinId="9" hidden="1"/>
    <cellStyle name="Benyttet hyperkobling" xfId="810" builtinId="9" hidden="1"/>
    <cellStyle name="Benyttet hyperkobling" xfId="812" builtinId="9" hidden="1"/>
    <cellStyle name="Benyttet hyperkobling" xfId="814" builtinId="9" hidden="1"/>
    <cellStyle name="Benyttet hyperkobling" xfId="816" builtinId="9" hidden="1"/>
    <cellStyle name="Benyttet hyperkobling" xfId="818" builtinId="9" hidden="1"/>
    <cellStyle name="Benyttet hyperkobling" xfId="820" builtinId="9" hidden="1"/>
    <cellStyle name="Benyttet hyperkobling" xfId="822" builtinId="9" hidden="1"/>
    <cellStyle name="Benyttet hyperkobling" xfId="824" builtinId="9" hidden="1"/>
    <cellStyle name="Benyttet hyperkobling" xfId="826" builtinId="9" hidden="1"/>
    <cellStyle name="Benyttet hyperkobling" xfId="828" builtinId="9" hidden="1"/>
    <cellStyle name="Benyttet hyperkobling" xfId="830" builtinId="9" hidden="1"/>
    <cellStyle name="Benyttet hyperkobling" xfId="832" builtinId="9" hidden="1"/>
    <cellStyle name="Benyttet hyperkobling" xfId="834" builtinId="9" hidden="1"/>
    <cellStyle name="Benyttet hyperkobling" xfId="836" builtinId="9" hidden="1"/>
    <cellStyle name="Benyttet hyperkobling" xfId="838" builtinId="9" hidden="1"/>
    <cellStyle name="Benyttet hyperkobling" xfId="840" builtinId="9" hidden="1"/>
    <cellStyle name="Benyttet hyperkobling" xfId="842" builtinId="9" hidden="1"/>
    <cellStyle name="Benyttet hyperkobling" xfId="844" builtinId="9" hidden="1"/>
    <cellStyle name="Benyttet hyperkobling" xfId="846" builtinId="9" hidden="1"/>
    <cellStyle name="Benyttet hyperkobling" xfId="848" builtinId="9" hidden="1"/>
    <cellStyle name="Benyttet hyperkobling" xfId="850" builtinId="9" hidden="1"/>
    <cellStyle name="Benyttet hyperkobling" xfId="852" builtinId="9" hidden="1"/>
    <cellStyle name="Benyttet hyperkobling" xfId="854" builtinId="9" hidden="1"/>
    <cellStyle name="Benyttet hyperkobling" xfId="856" builtinId="9" hidden="1"/>
    <cellStyle name="Benyttet hyperkobling" xfId="858" builtinId="9" hidden="1"/>
    <cellStyle name="Benyttet hyperkobling" xfId="860" builtinId="9" hidden="1"/>
    <cellStyle name="Benyttet hyperkobling" xfId="862" builtinId="9" hidden="1"/>
    <cellStyle name="Benyttet hyperkobling" xfId="864" builtinId="9" hidden="1"/>
    <cellStyle name="Benyttet hyperkobling" xfId="866" builtinId="9" hidden="1"/>
    <cellStyle name="Benyttet hyperkobling" xfId="868" builtinId="9" hidden="1"/>
    <cellStyle name="Benyttet hyperkobling" xfId="870" builtinId="9" hidden="1"/>
    <cellStyle name="Benyttet hyperkobling" xfId="872" builtinId="9" hidden="1"/>
    <cellStyle name="Benyttet hyperkobling" xfId="874" builtinId="9" hidden="1"/>
    <cellStyle name="Benyttet hyperkobling" xfId="876" builtinId="9" hidden="1"/>
    <cellStyle name="Benyttet hyperkobling" xfId="878" builtinId="9" hidden="1"/>
    <cellStyle name="Benyttet hyperkobling" xfId="880" builtinId="9" hidden="1"/>
    <cellStyle name="Benyttet hyperkobling" xfId="882" builtinId="9" hidden="1"/>
    <cellStyle name="Benyttet hyperkobling" xfId="884" builtinId="9" hidden="1"/>
    <cellStyle name="Benyttet hyperkobling" xfId="886" builtinId="9" hidden="1"/>
    <cellStyle name="Benyttet hyperkobling" xfId="888" builtinId="9" hidden="1"/>
    <cellStyle name="Benyttet hyperkobling" xfId="890" builtinId="9" hidden="1"/>
    <cellStyle name="Benyttet hyperkobling" xfId="892" builtinId="9" hidden="1"/>
    <cellStyle name="Benyttet hyperkobling" xfId="894" builtinId="9" hidden="1"/>
    <cellStyle name="Benyttet hyperkobling" xfId="896" builtinId="9" hidden="1"/>
    <cellStyle name="Benyttet hyperkobling" xfId="898" builtinId="9" hidden="1"/>
    <cellStyle name="Benyttet hyperkobling" xfId="900" builtinId="9" hidden="1"/>
    <cellStyle name="Benyttet hyperkobling" xfId="902" builtinId="9" hidden="1"/>
    <cellStyle name="Benyttet hyperkobling" xfId="904" builtinId="9" hidden="1"/>
    <cellStyle name="Benyttet hyperkobling" xfId="906" builtinId="9" hidden="1"/>
    <cellStyle name="Benyttet hyperkobling" xfId="908" builtinId="9" hidden="1"/>
    <cellStyle name="Benyttet hyperkobling" xfId="910" builtinId="9" hidden="1"/>
    <cellStyle name="Benyttet hyperkobling" xfId="912" builtinId="9" hidden="1"/>
    <cellStyle name="Benyttet hyperkobling" xfId="914" builtinId="9" hidden="1"/>
    <cellStyle name="Benyttet hyperkobling" xfId="916" builtinId="9" hidden="1"/>
    <cellStyle name="Benyttet hyperkobling" xfId="918" builtinId="9" hidden="1"/>
    <cellStyle name="Benyttet hyperkobling" xfId="920" builtinId="9" hidden="1"/>
    <cellStyle name="Benyttet hyperkobling" xfId="922" builtinId="9" hidden="1"/>
    <cellStyle name="Benyttet hyperkobling" xfId="924" builtinId="9" hidden="1"/>
    <cellStyle name="Benyttet hyperkobling" xfId="926" builtinId="9" hidden="1"/>
    <cellStyle name="Benyttet hyperkobling" xfId="928" builtinId="9" hidden="1"/>
    <cellStyle name="Benyttet hyperkobling" xfId="930" builtinId="9" hidden="1"/>
    <cellStyle name="Benyttet hyperkobling" xfId="932" builtinId="9" hidden="1"/>
    <cellStyle name="Benyttet hyperkobling" xfId="934" builtinId="9" hidden="1"/>
    <cellStyle name="Benyttet hyperkobling" xfId="936" builtinId="9" hidden="1"/>
    <cellStyle name="Benyttet hyperkobling" xfId="938" builtinId="9" hidden="1"/>
    <cellStyle name="Benyttet hyperkobling" xfId="940" builtinId="9" hidden="1"/>
    <cellStyle name="Benyttet hyperkobling" xfId="942" builtinId="9" hidden="1"/>
    <cellStyle name="Benyttet hyperkobling" xfId="944" builtinId="9" hidden="1"/>
    <cellStyle name="Benyttet hyperkobling" xfId="946" builtinId="9" hidden="1"/>
    <cellStyle name="Benyttet hyperkobling" xfId="948" builtinId="9" hidden="1"/>
    <cellStyle name="Benyttet hyperkobling" xfId="950" builtinId="9" hidden="1"/>
    <cellStyle name="Benyttet hyperkobling" xfId="952" builtinId="9" hidden="1"/>
    <cellStyle name="Benyttet hyperkobling" xfId="954" builtinId="9" hidden="1"/>
    <cellStyle name="Benyttet hyperkobling" xfId="956" builtinId="9" hidden="1"/>
    <cellStyle name="Benyttet hyperkobling" xfId="958" builtinId="9" hidden="1"/>
    <cellStyle name="Benyttet hyperkobling" xfId="960" builtinId="9" hidden="1"/>
    <cellStyle name="Benyttet hyperkobling" xfId="962" builtinId="9" hidden="1"/>
    <cellStyle name="Benyttet hyperkobling" xfId="964" builtinId="9" hidden="1"/>
    <cellStyle name="Benyttet hyperkobling" xfId="966" builtinId="9" hidden="1"/>
    <cellStyle name="Benyttet hyperkobling" xfId="968" builtinId="9" hidden="1"/>
    <cellStyle name="Benyttet hyperkobling" xfId="970" builtinId="9" hidden="1"/>
    <cellStyle name="Benyttet hyperkobling" xfId="972" builtinId="9" hidden="1"/>
    <cellStyle name="Benyttet hyperkobling" xfId="974" builtinId="9" hidden="1"/>
    <cellStyle name="Benyttet hyperkobling" xfId="976" builtinId="9" hidden="1"/>
    <cellStyle name="Benyttet hyperkobling" xfId="978" builtinId="9" hidden="1"/>
    <cellStyle name="Benyttet hyperkobling" xfId="980" builtinId="9" hidden="1"/>
    <cellStyle name="Benyttet hyperkobling" xfId="982" builtinId="9" hidden="1"/>
    <cellStyle name="Benyttet hyperkobling" xfId="984" builtinId="9" hidden="1"/>
    <cellStyle name="Benyttet hyperkobling" xfId="986" builtinId="9" hidden="1"/>
    <cellStyle name="Benyttet hyperkobling" xfId="988" builtinId="9" hidden="1"/>
    <cellStyle name="Benyttet hyperkobling" xfId="990" builtinId="9" hidden="1"/>
    <cellStyle name="Benyttet hyperkobling" xfId="992" builtinId="9" hidden="1"/>
    <cellStyle name="Benyttet hyperkobling" xfId="994" builtinId="9" hidden="1"/>
    <cellStyle name="Benyttet hyperkobling" xfId="996" builtinId="9" hidden="1"/>
    <cellStyle name="Benyttet hyperkobling" xfId="998" builtinId="9" hidden="1"/>
    <cellStyle name="Benyttet hyperkobling" xfId="1000" builtinId="9" hidden="1"/>
    <cellStyle name="Benyttet hyperkobling" xfId="1002" builtinId="9" hidden="1"/>
    <cellStyle name="Benyttet hyperkobling" xfId="1004" builtinId="9" hidden="1"/>
    <cellStyle name="Benyttet hyperkobling" xfId="1006" builtinId="9" hidden="1"/>
    <cellStyle name="Benyttet hyperkobling" xfId="1008" builtinId="9" hidden="1"/>
    <cellStyle name="Benyttet hyperkobling" xfId="1010" builtinId="9" hidden="1"/>
    <cellStyle name="Benyttet hyperkobling" xfId="1012" builtinId="9" hidden="1"/>
    <cellStyle name="Benyttet hyperkobling" xfId="1014" builtinId="9" hidden="1"/>
    <cellStyle name="Benyttet hyperkobling" xfId="1016" builtinId="9" hidden="1"/>
    <cellStyle name="Benyttet hyperkobling" xfId="1018" builtinId="9" hidden="1"/>
    <cellStyle name="Benyttet hyperkobling" xfId="1020" builtinId="9" hidden="1"/>
    <cellStyle name="Benyttet hyperkobling" xfId="1022" builtinId="9" hidden="1"/>
    <cellStyle name="Benyttet hyperkobling" xfId="1024" builtinId="9" hidden="1"/>
    <cellStyle name="Benyttet hyperkobling" xfId="1026" builtinId="9" hidden="1"/>
    <cellStyle name="Benyttet hyperkobling" xfId="1028" builtinId="9" hidden="1"/>
    <cellStyle name="Benyttet hyperkobling" xfId="1030" builtinId="9" hidden="1"/>
    <cellStyle name="Benyttet hyperkobling" xfId="1032" builtinId="9" hidden="1"/>
    <cellStyle name="Benyttet hyperkobling" xfId="1034" builtinId="9" hidden="1"/>
    <cellStyle name="Benyttet hyperkobling" xfId="1036" builtinId="9" hidden="1"/>
    <cellStyle name="Benyttet hyperkobling" xfId="1038" builtinId="9" hidden="1"/>
    <cellStyle name="Benyttet hyperkobling" xfId="1040" builtinId="9" hidden="1"/>
    <cellStyle name="Benyttet hyperkobling" xfId="1042" builtinId="9" hidden="1"/>
    <cellStyle name="Benyttet hyperkobling" xfId="1044" builtinId="9" hidden="1"/>
    <cellStyle name="Benyttet hyperkobling" xfId="1046" builtinId="9" hidden="1"/>
    <cellStyle name="Benyttet hyperkobling" xfId="1048" builtinId="9" hidden="1"/>
    <cellStyle name="Benyttet hyperkobling" xfId="1050" builtinId="9" hidden="1"/>
    <cellStyle name="Benyttet hyperkobling" xfId="1052" builtinId="9" hidden="1"/>
    <cellStyle name="Benyttet hyperkobling" xfId="1054" builtinId="9" hidden="1"/>
    <cellStyle name="Benyttet hyperkobling" xfId="1056" builtinId="9" hidden="1"/>
    <cellStyle name="Benyttet hyperkobling" xfId="1058" builtinId="9" hidden="1"/>
    <cellStyle name="Benyttet hyperkobling" xfId="1060" builtinId="9" hidden="1"/>
    <cellStyle name="Benyttet hyperkobling" xfId="1062" builtinId="9" hidden="1"/>
    <cellStyle name="Benyttet hyperkobling" xfId="1064" builtinId="9" hidden="1"/>
    <cellStyle name="Benyttet hyperkobling" xfId="1066" builtinId="9" hidden="1"/>
    <cellStyle name="Benyttet hyperkobling" xfId="1068" builtinId="9" hidden="1"/>
    <cellStyle name="Benyttet hyperkobling" xfId="1070" builtinId="9" hidden="1"/>
    <cellStyle name="Benyttet hyperkobling" xfId="1072" builtinId="9" hidden="1"/>
    <cellStyle name="Benyttet hyperkobling" xfId="1074" builtinId="9" hidden="1"/>
    <cellStyle name="Benyttet hyperkobling" xfId="1076" builtinId="9" hidden="1"/>
    <cellStyle name="Benyttet hyperkobling" xfId="1078" builtinId="9" hidden="1"/>
    <cellStyle name="Benyttet hyperkobling" xfId="1080" builtinId="9" hidden="1"/>
    <cellStyle name="Benyttet hyperkobling" xfId="1082" builtinId="9" hidden="1"/>
    <cellStyle name="Benyttet hyperkobling" xfId="1084" builtinId="9" hidden="1"/>
    <cellStyle name="Benyttet hyperkobling" xfId="1086" builtinId="9" hidden="1"/>
    <cellStyle name="Benyttet hyperkobling" xfId="1088" builtinId="9" hidden="1"/>
    <cellStyle name="Benyttet hyperkobling" xfId="1090" builtinId="9" hidden="1"/>
    <cellStyle name="Benyttet hyperkobling" xfId="1092" builtinId="9" hidden="1"/>
    <cellStyle name="Benyttet hyperkobling" xfId="1094" builtinId="9" hidden="1"/>
    <cellStyle name="Benyttet hyperkobling" xfId="1096" builtinId="9" hidden="1"/>
    <cellStyle name="Benyttet hyperkobling" xfId="1098" builtinId="9" hidden="1"/>
    <cellStyle name="Benyttet hyperkobling" xfId="1100" builtinId="9" hidden="1"/>
    <cellStyle name="Benyttet hyperkobling" xfId="1102" builtinId="9" hidden="1"/>
    <cellStyle name="Benyttet hyperkobling" xfId="1104" builtinId="9" hidden="1"/>
    <cellStyle name="Benyttet hyperkobling" xfId="1106" builtinId="9" hidden="1"/>
    <cellStyle name="Benyttet hyperkobling" xfId="1108" builtinId="9" hidden="1"/>
    <cellStyle name="Benyttet hyperkobling" xfId="1110" builtinId="9" hidden="1"/>
    <cellStyle name="Benyttet hyperkobling" xfId="1112" builtinId="9" hidden="1"/>
    <cellStyle name="Benyttet hyperkobling" xfId="1114" builtinId="9" hidden="1"/>
    <cellStyle name="Benyttet hyperkobling" xfId="1116" builtinId="9" hidden="1"/>
    <cellStyle name="Benyttet hyperkobling" xfId="1118" builtinId="9" hidden="1"/>
    <cellStyle name="Benyttet hyperkobling" xfId="1120" builtinId="9" hidden="1"/>
    <cellStyle name="Benyttet hyperkobling" xfId="1122" builtinId="9" hidden="1"/>
    <cellStyle name="Benyttet hyperkobling" xfId="1124" builtinId="9" hidden="1"/>
    <cellStyle name="Benyttet hyperkobling" xfId="1126" builtinId="9" hidden="1"/>
    <cellStyle name="Benyttet hyperkobling" xfId="1128" builtinId="9" hidden="1"/>
    <cellStyle name="Benyttet hyperkobling" xfId="1130" builtinId="9" hidden="1"/>
    <cellStyle name="Benyttet hyperkobling" xfId="1132" builtinId="9" hidden="1"/>
    <cellStyle name="Benyttet hyperkobling" xfId="1134" builtinId="9" hidden="1"/>
    <cellStyle name="Benyttet hyperkobling" xfId="1136" builtinId="9" hidden="1"/>
    <cellStyle name="Benyttet hyperkobling" xfId="1138" builtinId="9" hidden="1"/>
    <cellStyle name="Benyttet hyperkobling" xfId="1140" builtinId="9" hidden="1"/>
    <cellStyle name="Benyttet hyperkobling" xfId="1142" builtinId="9" hidden="1"/>
    <cellStyle name="Benyttet hyperkobling" xfId="1144" builtinId="9" hidden="1"/>
    <cellStyle name="Benyttet hyperkobling" xfId="1146" builtinId="9" hidden="1"/>
    <cellStyle name="Benyttet hyperkobling" xfId="1148" builtinId="9" hidden="1"/>
    <cellStyle name="Benyttet hyperkobling" xfId="1150" builtinId="9" hidden="1"/>
    <cellStyle name="Benyttet hyperkobling" xfId="1152" builtinId="9" hidden="1"/>
    <cellStyle name="Benyttet hyperkobling" xfId="1154" builtinId="9" hidden="1"/>
    <cellStyle name="Benyttet hyperkobling" xfId="1156" builtinId="9" hidden="1"/>
    <cellStyle name="Benyttet hyperkobling" xfId="1158" builtinId="9" hidden="1"/>
    <cellStyle name="Benyttet hyperkobling" xfId="1160" builtinId="9" hidden="1"/>
    <cellStyle name="Benyttet hyperkobling" xfId="1162" builtinId="9" hidden="1"/>
    <cellStyle name="Benyttet hyperkobling" xfId="1164" builtinId="9" hidden="1"/>
    <cellStyle name="Benyttet hyperkobling" xfId="1166" builtinId="9" hidden="1"/>
    <cellStyle name="Benyttet hyperkobling" xfId="1168" builtinId="9" hidden="1"/>
    <cellStyle name="Benyttet hyperkobling" xfId="1170" builtinId="9" hidden="1"/>
    <cellStyle name="Benyttet hyperkobling" xfId="1172" builtinId="9" hidden="1"/>
    <cellStyle name="Benyttet hyperkobling" xfId="1174" builtinId="9" hidden="1"/>
    <cellStyle name="Benyttet hyperkobling" xfId="1176" builtinId="9" hidden="1"/>
    <cellStyle name="Benyttet hyperkobling" xfId="1178" builtinId="9" hidden="1"/>
    <cellStyle name="Benyttet hyperkobling" xfId="1180" builtinId="9" hidden="1"/>
    <cellStyle name="Benyttet hyperkobling" xfId="1182" builtinId="9" hidden="1"/>
    <cellStyle name="Benyttet hyperkobling" xfId="1184" builtinId="9" hidden="1"/>
    <cellStyle name="Benyttet hyperkobling" xfId="1186" builtinId="9" hidden="1"/>
    <cellStyle name="Benyttet hyperkobling" xfId="1188" builtinId="9" hidden="1"/>
    <cellStyle name="Benyttet hyperkobling" xfId="1190" builtinId="9" hidden="1"/>
    <cellStyle name="Benyttet hyperkobling" xfId="1192" builtinId="9" hidden="1"/>
    <cellStyle name="Benyttet hyperkobling" xfId="1194" builtinId="9" hidden="1"/>
    <cellStyle name="Benyttet hyperkobling" xfId="1196" builtinId="9" hidden="1"/>
    <cellStyle name="Benyttet hyperkobling" xfId="1198" builtinId="9" hidden="1"/>
    <cellStyle name="Benyttet hyperkobling" xfId="1200" builtinId="9" hidden="1"/>
    <cellStyle name="Benyttet hyperkobling" xfId="1202" builtinId="9" hidden="1"/>
    <cellStyle name="Benyttet hyperkobling" xfId="1204" builtinId="9" hidden="1"/>
    <cellStyle name="Benyttet hyperkobling" xfId="1206" builtinId="9" hidden="1"/>
    <cellStyle name="Benyttet hyperkobling" xfId="1208" builtinId="9" hidden="1"/>
    <cellStyle name="Benyttet hyperkobling" xfId="1210" builtinId="9" hidden="1"/>
    <cellStyle name="Benyttet hyperkobling" xfId="1212" builtinId="9" hidden="1"/>
    <cellStyle name="Benyttet hyperkobling" xfId="1214" builtinId="9" hidden="1"/>
    <cellStyle name="Benyttet hyperkobling" xfId="1216" builtinId="9" hidden="1"/>
    <cellStyle name="Benyttet hyperkobling" xfId="1218" builtinId="9" hidden="1"/>
    <cellStyle name="Benyttet hyperkobling" xfId="1220" builtinId="9" hidden="1"/>
    <cellStyle name="Benyttet hyperkobling" xfId="1222" builtinId="9" hidden="1"/>
    <cellStyle name="Benyttet hyperkobling" xfId="1224" builtinId="9" hidden="1"/>
    <cellStyle name="Benyttet hyperkobling" xfId="1226" builtinId="9" hidden="1"/>
    <cellStyle name="Benyttet hyperkobling" xfId="1228" builtinId="9" hidden="1"/>
    <cellStyle name="Benyttet hyperkobling" xfId="1230" builtinId="9" hidden="1"/>
    <cellStyle name="Benyttet hyperkobling" xfId="1232" builtinId="9" hidden="1"/>
    <cellStyle name="Benyttet hyperkobling" xfId="1234" builtinId="9" hidden="1"/>
    <cellStyle name="Benyttet hyperkobling" xfId="1236" builtinId="9" hidden="1"/>
    <cellStyle name="Benyttet hyperkobling" xfId="1238" builtinId="9" hidden="1"/>
    <cellStyle name="Benyttet hyperkobling" xfId="1240" builtinId="9" hidden="1"/>
    <cellStyle name="Benyttet hyperkobling" xfId="1242" builtinId="9" hidden="1"/>
    <cellStyle name="Benyttet hyperkobling" xfId="1244" builtinId="9" hidden="1"/>
    <cellStyle name="Benyttet hyperkobling" xfId="1246" builtinId="9" hidden="1"/>
    <cellStyle name="Benyttet hyperkobling" xfId="1248" builtinId="9" hidden="1"/>
    <cellStyle name="Benyttet hyperkobling" xfId="1250" builtinId="9" hidden="1"/>
    <cellStyle name="Benyttet hyperkobling" xfId="1252" builtinId="9" hidden="1"/>
    <cellStyle name="Benyttet hyperkobling" xfId="1254" builtinId="9" hidden="1"/>
    <cellStyle name="Benyttet hyperkobling" xfId="1256" builtinId="9" hidden="1"/>
    <cellStyle name="Benyttet hyperkobling" xfId="1258" builtinId="9" hidden="1"/>
    <cellStyle name="Benyttet hyperkobling" xfId="1260" builtinId="9" hidden="1"/>
    <cellStyle name="Benyttet hyperkobling" xfId="1262" builtinId="9" hidden="1"/>
    <cellStyle name="Benyttet hyperkobling" xfId="1264" builtinId="9" hidden="1"/>
    <cellStyle name="Benyttet hyperkobling" xfId="1266" builtinId="9" hidden="1"/>
    <cellStyle name="Benyttet hyperkobling" xfId="1268" builtinId="9" hidden="1"/>
    <cellStyle name="Benyttet hyperkobling" xfId="1270" builtinId="9" hidden="1"/>
    <cellStyle name="Benyttet hyperkobling" xfId="1272" builtinId="9" hidden="1"/>
    <cellStyle name="Benyttet hyperkobling" xfId="1274" builtinId="9" hidden="1"/>
    <cellStyle name="Benyttet hyperkobling" xfId="1276" builtinId="9" hidden="1"/>
    <cellStyle name="Benyttet hyperkobling" xfId="1278" builtinId="9" hidden="1"/>
    <cellStyle name="Benyttet hyperkobling" xfId="1280" builtinId="9" hidden="1"/>
    <cellStyle name="Benyttet hyperkobling" xfId="1282" builtinId="9" hidden="1"/>
    <cellStyle name="Benyttet hyperkobling" xfId="1284" builtinId="9" hidden="1"/>
    <cellStyle name="Benyttet hyperkobling" xfId="1286" builtinId="9" hidden="1"/>
    <cellStyle name="Benyttet hyperkobling" xfId="1288" builtinId="9" hidden="1"/>
    <cellStyle name="Benyttet hyperkobling" xfId="1290" builtinId="9" hidden="1"/>
    <cellStyle name="Benyttet hyperkobling" xfId="1292" builtinId="9" hidden="1"/>
    <cellStyle name="Benyttet hyperkobling" xfId="1294" builtinId="9" hidden="1"/>
    <cellStyle name="Benyttet hyperkobling" xfId="1296" builtinId="9" hidden="1"/>
    <cellStyle name="Benyttet hyperkobling" xfId="1298" builtinId="9" hidden="1"/>
    <cellStyle name="Benyttet hyperkobling" xfId="1300" builtinId="9" hidden="1"/>
    <cellStyle name="Benyttet hyperkobling" xfId="1302" builtinId="9" hidden="1"/>
    <cellStyle name="Benyttet hyperkobling" xfId="1304" builtinId="9" hidden="1"/>
    <cellStyle name="Benyttet hyperkobling" xfId="1306" builtinId="9" hidden="1"/>
    <cellStyle name="Benyttet hyperkobling" xfId="1308" builtinId="9" hidden="1"/>
    <cellStyle name="Benyttet hyperkobling" xfId="1310" builtinId="9" hidden="1"/>
    <cellStyle name="Benyttet hyperkobling" xfId="1312" builtinId="9" hidden="1"/>
    <cellStyle name="Benyttet hyperkobling" xfId="1314" builtinId="9" hidden="1"/>
    <cellStyle name="Benyttet hyperkobling" xfId="1316" builtinId="9" hidden="1"/>
    <cellStyle name="Benyttet hyperkobling" xfId="1318" builtinId="9" hidden="1"/>
    <cellStyle name="Benyttet hyperkobling" xfId="1320" builtinId="9" hidden="1"/>
    <cellStyle name="Benyttet hyperkobling" xfId="1322" builtinId="9" hidden="1"/>
    <cellStyle name="Benyttet hyperkobling" xfId="1324" builtinId="9" hidden="1"/>
    <cellStyle name="Benyttet hyperkobling" xfId="1326" builtinId="9" hidden="1"/>
    <cellStyle name="Benyttet hyperkobling" xfId="1328" builtinId="9" hidden="1"/>
    <cellStyle name="Benyttet hyperkobling" xfId="1330" builtinId="9" hidden="1"/>
    <cellStyle name="Benyttet hyperkobling" xfId="1332" builtinId="9" hidden="1"/>
    <cellStyle name="Benyttet hyperkobling" xfId="1334" builtinId="9" hidden="1"/>
    <cellStyle name="Benyttet hyperkobling" xfId="1336" builtinId="9" hidden="1"/>
    <cellStyle name="Benyttet hyperkobling" xfId="1338" builtinId="9" hidden="1"/>
    <cellStyle name="Benyttet hyperkobling" xfId="1340" builtinId="9" hidden="1"/>
    <cellStyle name="Benyttet hyperkobling" xfId="1342" builtinId="9" hidden="1"/>
    <cellStyle name="Benyttet hyperkobling" xfId="1344" builtinId="9" hidden="1"/>
    <cellStyle name="Benyttet hyperkobling" xfId="1346" builtinId="9" hidden="1"/>
    <cellStyle name="Benyttet hyperkobling" xfId="1348" builtinId="9" hidden="1"/>
    <cellStyle name="Benyttet hyperkobling" xfId="1350" builtinId="9" hidden="1"/>
    <cellStyle name="Benyttet hyperkobling" xfId="1352" builtinId="9" hidden="1"/>
    <cellStyle name="Benyttet hyperkobling" xfId="1354" builtinId="9" hidden="1"/>
    <cellStyle name="Benyttet hyperkobling" xfId="1356" builtinId="9" hidden="1"/>
    <cellStyle name="Benyttet hyperkobling" xfId="1358" builtinId="9" hidden="1"/>
    <cellStyle name="Benyttet hyperkobling" xfId="1360" builtinId="9" hidden="1"/>
    <cellStyle name="Benyttet hyperkobling" xfId="1362" builtinId="9" hidden="1"/>
    <cellStyle name="Benyttet hyperkobling" xfId="1364" builtinId="9" hidden="1"/>
    <cellStyle name="Benyttet hyperkobling" xfId="1366" builtinId="9" hidden="1"/>
    <cellStyle name="Benyttet hyperkobling" xfId="1368" builtinId="9" hidden="1"/>
    <cellStyle name="Benyttet hyperkobling" xfId="1370" builtinId="9" hidden="1"/>
    <cellStyle name="Benyttet hyperkobling" xfId="1372" builtinId="9" hidden="1"/>
    <cellStyle name="Benyttet hyperkobling" xfId="1374" builtinId="9" hidden="1"/>
    <cellStyle name="Benyttet hyperkobling" xfId="1376" builtinId="9" hidden="1"/>
    <cellStyle name="Benyttet hyperkobling" xfId="1378" builtinId="9" hidden="1"/>
    <cellStyle name="Benyttet hyperkobling" xfId="1380" builtinId="9" hidden="1"/>
    <cellStyle name="Benyttet hyperkobling" xfId="1382" builtinId="9" hidden="1"/>
    <cellStyle name="Benyttet hyperkobling" xfId="1384" builtinId="9" hidden="1"/>
    <cellStyle name="Benyttet hyperkobling" xfId="1386" builtinId="9" hidden="1"/>
    <cellStyle name="Benyttet hyperkobling" xfId="1388" builtinId="9" hidden="1"/>
    <cellStyle name="Benyttet hyperkobling" xfId="1390" builtinId="9" hidden="1"/>
    <cellStyle name="Benyttet hyperkobling" xfId="1392" builtinId="9" hidden="1"/>
    <cellStyle name="Benyttet hyperkobling" xfId="1394" builtinId="9" hidden="1"/>
    <cellStyle name="Benyttet hyperkobling" xfId="1396" builtinId="9" hidden="1"/>
    <cellStyle name="Benyttet hyperkobling" xfId="1398" builtinId="9" hidden="1"/>
    <cellStyle name="Benyttet hyperkobling" xfId="1400" builtinId="9" hidden="1"/>
    <cellStyle name="Benyttet hyperkobling" xfId="1402" builtinId="9" hidden="1"/>
    <cellStyle name="Benyttet hyperkobling" xfId="1404" builtinId="9" hidden="1"/>
    <cellStyle name="Benyttet hyperkobling" xfId="1406" builtinId="9" hidden="1"/>
    <cellStyle name="Benyttet hyperkobling" xfId="1408" builtinId="9" hidden="1"/>
    <cellStyle name="Benyttet hyperkobling" xfId="1410" builtinId="9" hidden="1"/>
    <cellStyle name="Benyttet hyperkobling" xfId="1412" builtinId="9" hidden="1"/>
    <cellStyle name="Benyttet hyperkobling" xfId="1414" builtinId="9" hidden="1"/>
    <cellStyle name="Benyttet hyperkobling" xfId="1416" builtinId="9" hidden="1"/>
    <cellStyle name="Benyttet hyperkobling" xfId="1418" builtinId="9" hidden="1"/>
    <cellStyle name="Benyttet hyperkobling" xfId="1420" builtinId="9" hidden="1"/>
    <cellStyle name="Benyttet hyperkobling" xfId="1422" builtinId="9" hidden="1"/>
    <cellStyle name="Benyttet hyperkobling" xfId="1424" builtinId="9" hidden="1"/>
    <cellStyle name="Benyttet hyperkobling" xfId="1426" builtinId="9" hidden="1"/>
    <cellStyle name="Benyttet hyperkobling" xfId="1428" builtinId="9" hidden="1"/>
    <cellStyle name="Benyttet hyperkobling" xfId="1430" builtinId="9" hidden="1"/>
    <cellStyle name="Benyttet hyperkobling" xfId="1432" builtinId="9" hidden="1"/>
    <cellStyle name="Benyttet hyperkobling" xfId="1434" builtinId="9" hidden="1"/>
    <cellStyle name="Benyttet hyperkobling" xfId="1436" builtinId="9" hidden="1"/>
    <cellStyle name="Benyttet hyperkobling" xfId="1438" builtinId="9" hidden="1"/>
    <cellStyle name="Benyttet hyperkobling" xfId="1440" builtinId="9" hidden="1"/>
    <cellStyle name="Benyttet hyperkobling" xfId="1442" builtinId="9" hidden="1"/>
    <cellStyle name="Benyttet hyperkobling" xfId="1444" builtinId="9" hidden="1"/>
    <cellStyle name="Benyttet hyperkobling" xfId="1446" builtinId="9" hidden="1"/>
    <cellStyle name="Benyttet hyperkobling" xfId="1448" builtinId="9" hidden="1"/>
    <cellStyle name="Benyttet hyperkobling" xfId="1450" builtinId="9" hidden="1"/>
    <cellStyle name="Benyttet hyperkobling" xfId="1452" builtinId="9" hidden="1"/>
    <cellStyle name="Benyttet hyperkobling" xfId="1454" builtinId="9" hidden="1"/>
    <cellStyle name="Benyttet hyperkobling" xfId="1456" builtinId="9" hidden="1"/>
    <cellStyle name="Benyttet hyperkobling" xfId="1458" builtinId="9" hidden="1"/>
    <cellStyle name="Benyttet hyperkobling" xfId="1460" builtinId="9" hidden="1"/>
    <cellStyle name="Benyttet hyperkobling" xfId="1462" builtinId="9" hidden="1"/>
    <cellStyle name="Benyttet hyperkobling" xfId="1464" builtinId="9" hidden="1"/>
    <cellStyle name="Benyttet hyperkobling" xfId="1466" builtinId="9" hidden="1"/>
    <cellStyle name="Benyttet hyperkobling" xfId="1468" builtinId="9" hidden="1"/>
    <cellStyle name="Benyttet hyperkobling" xfId="1470" builtinId="9" hidden="1"/>
    <cellStyle name="Benyttet hyperkobling" xfId="1472" builtinId="9" hidden="1"/>
    <cellStyle name="Benyttet hyperkobling" xfId="1474" builtinId="9" hidden="1"/>
    <cellStyle name="Benyttet hyperkobling" xfId="1476" builtinId="9" hidden="1"/>
    <cellStyle name="Benyttet hyperkobling" xfId="1478" builtinId="9" hidden="1"/>
    <cellStyle name="Benyttet hyperkobling" xfId="1480" builtinId="9" hidden="1"/>
    <cellStyle name="Benyttet hyperkobling" xfId="1482" builtinId="9" hidden="1"/>
    <cellStyle name="Benyttet hyperkobling" xfId="1484" builtinId="9" hidden="1"/>
    <cellStyle name="Benyttet hyperkobling" xfId="1486" builtinId="9" hidden="1"/>
    <cellStyle name="Benyttet hyperkobling" xfId="1488" builtinId="9" hidden="1"/>
    <cellStyle name="Benyttet hyperkobling" xfId="1490" builtinId="9" hidden="1"/>
    <cellStyle name="Benyttet hyperkobling" xfId="1492" builtinId="9" hidden="1"/>
    <cellStyle name="Benyttet hyperkobling" xfId="1494" builtinId="9" hidden="1"/>
    <cellStyle name="Benyttet hyperkobling" xfId="1496" builtinId="9" hidden="1"/>
    <cellStyle name="Benyttet hyperkobling" xfId="1498" builtinId="9" hidden="1"/>
    <cellStyle name="Benyttet hyperkobling" xfId="1500" builtinId="9" hidden="1"/>
    <cellStyle name="Benyttet hyperkobling" xfId="1502" builtinId="9" hidden="1"/>
    <cellStyle name="Benyttet hyperkobling" xfId="1504" builtinId="9" hidden="1"/>
    <cellStyle name="Benyttet hyperkobling" xfId="1506" builtinId="9" hidden="1"/>
    <cellStyle name="Benyttet hyperkobling" xfId="1508" builtinId="9" hidden="1"/>
    <cellStyle name="Benyttet hyperkobling" xfId="1510" builtinId="9" hidden="1"/>
    <cellStyle name="Benyttet hyperkobling" xfId="1512" builtinId="9" hidden="1"/>
    <cellStyle name="Benyttet hyperkobling" xfId="1514" builtinId="9" hidden="1"/>
    <cellStyle name="Benyttet hyperkobling" xfId="1516" builtinId="9" hidden="1"/>
    <cellStyle name="Benyttet hyperkobling" xfId="1518" builtinId="9" hidden="1"/>
    <cellStyle name="Benyttet hyperkobling" xfId="1520" builtinId="9" hidden="1"/>
    <cellStyle name="Benyttet hyperkobling" xfId="1522" builtinId="9" hidden="1"/>
    <cellStyle name="Benyttet hyperkobling" xfId="1524" builtinId="9" hidden="1"/>
    <cellStyle name="Benyttet hyperkobling" xfId="1526" builtinId="9" hidden="1"/>
    <cellStyle name="Benyttet hyperkobling" xfId="1528" builtinId="9" hidden="1"/>
    <cellStyle name="Benyttet hyperkobling" xfId="1530" builtinId="9" hidden="1"/>
    <cellStyle name="Benyttet hyperkobling" xfId="1532" builtinId="9" hidden="1"/>
    <cellStyle name="Benyttet hyperkobling" xfId="1534" builtinId="9" hidden="1"/>
    <cellStyle name="Benyttet hyperkobling" xfId="1536" builtinId="9" hidden="1"/>
    <cellStyle name="Benyttet hyperkobling" xfId="1538" builtinId="9" hidden="1"/>
    <cellStyle name="Benyttet hyperkobling" xfId="1540" builtinId="9" hidden="1"/>
    <cellStyle name="Benyttet hyperkobling" xfId="1542" builtinId="9" hidden="1"/>
    <cellStyle name="Benyttet hyperkobling" xfId="1544" builtinId="9" hidden="1"/>
    <cellStyle name="Benyttet hyperkobling" xfId="1546" builtinId="9" hidden="1"/>
    <cellStyle name="Benyttet hyperkobling" xfId="1548" builtinId="9" hidden="1"/>
    <cellStyle name="Benyttet hyperkobling" xfId="1550" builtinId="9" hidden="1"/>
    <cellStyle name="Benyttet hyperkobling" xfId="1552" builtinId="9" hidden="1"/>
    <cellStyle name="Benyttet hyperkobling" xfId="1554" builtinId="9" hidden="1"/>
    <cellStyle name="Benyttet hyperkobling" xfId="1556" builtinId="9" hidden="1"/>
    <cellStyle name="Benyttet hyperkobling" xfId="1558" builtinId="9" hidden="1"/>
    <cellStyle name="Benyttet hyperkobling" xfId="1560" builtinId="9" hidden="1"/>
    <cellStyle name="Benyttet hyperkobling" xfId="1562" builtinId="9" hidden="1"/>
    <cellStyle name="Benyttet hyperkobling" xfId="1564" builtinId="9" hidden="1"/>
    <cellStyle name="Benyttet hyperkobling" xfId="1566" builtinId="9" hidden="1"/>
    <cellStyle name="Benyttet hyperkobling" xfId="1568" builtinId="9" hidden="1"/>
    <cellStyle name="Benyttet hyperkobling" xfId="1570" builtinId="9" hidden="1"/>
    <cellStyle name="Benyttet hyperkobling" xfId="1572" builtinId="9" hidden="1"/>
    <cellStyle name="Benyttet hyperkobling" xfId="1574" builtinId="9" hidden="1"/>
    <cellStyle name="Benyttet hyperkobling" xfId="1576" builtinId="9" hidden="1"/>
    <cellStyle name="Benyttet hyperkobling" xfId="1578" builtinId="9" hidden="1"/>
    <cellStyle name="Benyttet hyperkobling" xfId="1580" builtinId="9" hidden="1"/>
    <cellStyle name="Benyttet hyperkobling" xfId="1582" builtinId="9" hidden="1"/>
    <cellStyle name="Benyttet hyperkobling" xfId="1584" builtinId="9" hidden="1"/>
    <cellStyle name="Benyttet hyperkobling" xfId="1586" builtinId="9" hidden="1"/>
    <cellStyle name="Benyttet hyperkobling" xfId="1588" builtinId="9" hidden="1"/>
    <cellStyle name="Benyttet hyperkobling" xfId="1590" builtinId="9" hidden="1"/>
    <cellStyle name="Benyttet hyperkobling" xfId="1592" builtinId="9" hidden="1"/>
    <cellStyle name="Benyttet hyperkobling" xfId="1594" builtinId="9" hidden="1"/>
    <cellStyle name="Benyttet hyperkobling" xfId="1596" builtinId="9" hidden="1"/>
    <cellStyle name="Benyttet hyperkobling" xfId="1598" builtinId="9" hidden="1"/>
    <cellStyle name="Benyttet hyperkobling" xfId="1600" builtinId="9" hidden="1"/>
    <cellStyle name="Benyttet hyperkobling" xfId="1602" builtinId="9" hidden="1"/>
    <cellStyle name="Benyttet hyperkobling" xfId="1604" builtinId="9" hidden="1"/>
    <cellStyle name="Benyttet hyperkobling" xfId="1606" builtinId="9" hidden="1"/>
    <cellStyle name="Benyttet hyperkobling" xfId="1608" builtinId="9" hidden="1"/>
    <cellStyle name="Benyttet hyperkobling" xfId="1610" builtinId="9" hidden="1"/>
    <cellStyle name="Benyttet hyperkobling" xfId="1612" builtinId="9" hidden="1"/>
    <cellStyle name="Benyttet hyperkobling" xfId="1614" builtinId="9" hidden="1"/>
    <cellStyle name="Benyttet hyperkobling" xfId="1616" builtinId="9" hidden="1"/>
    <cellStyle name="Benyttet hyperkobling" xfId="1618" builtinId="9" hidden="1"/>
    <cellStyle name="Benyttet hyperkobling" xfId="1620" builtinId="9" hidden="1"/>
    <cellStyle name="Benyttet hyperkobling" xfId="1622" builtinId="9" hidden="1"/>
    <cellStyle name="Benyttet hyperkobling" xfId="1624" builtinId="9" hidden="1"/>
    <cellStyle name="Benyttet hyperkobling" xfId="1626" builtinId="9" hidden="1"/>
    <cellStyle name="Benyttet hyperkobling" xfId="1628" builtinId="9" hidden="1"/>
    <cellStyle name="Benyttet hyperkobling" xfId="1630" builtinId="9" hidden="1"/>
    <cellStyle name="Benyttet hyperkobling" xfId="1632" builtinId="9" hidden="1"/>
    <cellStyle name="Benyttet hyperkobling" xfId="1634" builtinId="9" hidden="1"/>
    <cellStyle name="Benyttet hyperkobling" xfId="1636" builtinId="9" hidden="1"/>
    <cellStyle name="Benyttet hyperkobling" xfId="1638" builtinId="9" hidden="1"/>
    <cellStyle name="Benyttet hyperkobling" xfId="1640" builtinId="9" hidden="1"/>
    <cellStyle name="Benyttet hyperkobling" xfId="1642" builtinId="9" hidden="1"/>
    <cellStyle name="Benyttet hyperkobling" xfId="1644" builtinId="9" hidden="1"/>
    <cellStyle name="Benyttet hyperkobling" xfId="1646" builtinId="9" hidden="1"/>
    <cellStyle name="Benyttet hyperkobling" xfId="1648" builtinId="9" hidden="1"/>
    <cellStyle name="Benyttet hyperkobling" xfId="1650" builtinId="9" hidden="1"/>
    <cellStyle name="Benyttet hyperkobling" xfId="1652" builtinId="9" hidden="1"/>
    <cellStyle name="Benyttet hyperkobling" xfId="1654" builtinId="9" hidden="1"/>
    <cellStyle name="Benyttet hyperkobling" xfId="1656" builtinId="9" hidden="1"/>
    <cellStyle name="Benyttet hyperkobling" xfId="1658" builtinId="9" hidden="1"/>
    <cellStyle name="Benyttet hyperkobling" xfId="1660" builtinId="9" hidden="1"/>
    <cellStyle name="Benyttet hyperkobling" xfId="1662" builtinId="9" hidden="1"/>
    <cellStyle name="Benyttet hyperkobling" xfId="1664" builtinId="9" hidden="1"/>
    <cellStyle name="Benyttet hyperkobling" xfId="1666" builtinId="9" hidden="1"/>
    <cellStyle name="Benyttet hyperkobling" xfId="1668" builtinId="9" hidden="1"/>
    <cellStyle name="Benyttet hyperkobling" xfId="1670" builtinId="9" hidden="1"/>
    <cellStyle name="Benyttet hyperkobling" xfId="1672" builtinId="9" hidden="1"/>
    <cellStyle name="Benyttet hyperkobling" xfId="1674" builtinId="9" hidden="1"/>
    <cellStyle name="Benyttet hyperkobling" xfId="1676" builtinId="9" hidden="1"/>
    <cellStyle name="Benyttet hyperkobling" xfId="1678" builtinId="9" hidden="1"/>
    <cellStyle name="Benyttet hyperkobling" xfId="1680" builtinId="9" hidden="1"/>
    <cellStyle name="Benyttet hyperkobling" xfId="1682" builtinId="9" hidden="1"/>
    <cellStyle name="Benyttet hyperkobling" xfId="1684" builtinId="9" hidden="1"/>
    <cellStyle name="Benyttet hyperkobling" xfId="1686" builtinId="9" hidden="1"/>
    <cellStyle name="Benyttet hyperkobling" xfId="1688" builtinId="9" hidden="1"/>
    <cellStyle name="Benyttet hyperkobling" xfId="1690" builtinId="9" hidden="1"/>
    <cellStyle name="Benyttet hyperkobling" xfId="1692" builtinId="9" hidden="1"/>
    <cellStyle name="Benyttet hyperkobling" xfId="1694" builtinId="9" hidden="1"/>
    <cellStyle name="Benyttet hyperkobling" xfId="1696" builtinId="9" hidden="1"/>
    <cellStyle name="Benyttet hyperkobling" xfId="1698" builtinId="9" hidden="1"/>
    <cellStyle name="Benyttet hyperkobling" xfId="1700" builtinId="9" hidden="1"/>
    <cellStyle name="Benyttet hyperkobling" xfId="1702" builtinId="9" hidden="1"/>
    <cellStyle name="Benyttet hyperkobling" xfId="1704" builtinId="9" hidden="1"/>
    <cellStyle name="Benyttet hyperkobling" xfId="1706" builtinId="9" hidden="1"/>
    <cellStyle name="Benyttet hyperkobling" xfId="1708" builtinId="9" hidden="1"/>
    <cellStyle name="Benyttet hyperkobling" xfId="1710" builtinId="9" hidden="1"/>
    <cellStyle name="Benyttet hyperkobling" xfId="1712" builtinId="9" hidden="1"/>
    <cellStyle name="Benyttet hyperkobling" xfId="1714" builtinId="9" hidden="1"/>
    <cellStyle name="Benyttet hyperkobling" xfId="1716" builtinId="9" hidden="1"/>
    <cellStyle name="Benyttet hyperkobling" xfId="1718" builtinId="9" hidden="1"/>
    <cellStyle name="Benyttet hyperkobling" xfId="1720" builtinId="9" hidden="1"/>
    <cellStyle name="Benyttet hyperkobling" xfId="1722" builtinId="9" hidden="1"/>
    <cellStyle name="Benyttet hyperkobling" xfId="1724" builtinId="9" hidden="1"/>
    <cellStyle name="Benyttet hyperkobling" xfId="1726" builtinId="9" hidden="1"/>
    <cellStyle name="Benyttet hyperkobling" xfId="1728" builtinId="9" hidden="1"/>
    <cellStyle name="Benyttet hyperkobling" xfId="1730" builtinId="9" hidden="1"/>
    <cellStyle name="Benyttet hyperkobling" xfId="1732" builtinId="9" hidden="1"/>
    <cellStyle name="Benyttet hyperkobling" xfId="1734" builtinId="9" hidden="1"/>
    <cellStyle name="Benyttet hyperkobling" xfId="1736" builtinId="9" hidden="1"/>
    <cellStyle name="Benyttet hyperkobling" xfId="1738" builtinId="9" hidden="1"/>
    <cellStyle name="Benyttet hyperkobling" xfId="1740" builtinId="9" hidden="1"/>
    <cellStyle name="Benyttet hyperkobling" xfId="1742" builtinId="9" hidden="1"/>
    <cellStyle name="Benyttet hyperkobling" xfId="1744" builtinId="9" hidden="1"/>
    <cellStyle name="Benyttet hyperkobling" xfId="1746" builtinId="9" hidden="1"/>
    <cellStyle name="Benyttet hyperkobling" xfId="1748" builtinId="9" hidden="1"/>
    <cellStyle name="Benyttet hyperkobling" xfId="1750" builtinId="9" hidden="1"/>
    <cellStyle name="Benyttet hyperkobling" xfId="1752" builtinId="9" hidden="1"/>
    <cellStyle name="Benyttet hyperkobling" xfId="1754" builtinId="9" hidden="1"/>
    <cellStyle name="Benyttet hyperkobling" xfId="1756" builtinId="9" hidden="1"/>
    <cellStyle name="Benyttet hyperkobling" xfId="1758" builtinId="9" hidden="1"/>
    <cellStyle name="Benyttet hyperkobling" xfId="1760" builtinId="9" hidden="1"/>
    <cellStyle name="Benyttet hyperkobling" xfId="1762" builtinId="9" hidden="1"/>
    <cellStyle name="Benyttet hyperkobling" xfId="1764" builtinId="9" hidden="1"/>
    <cellStyle name="Benyttet hyperkobling" xfId="1766" builtinId="9" hidden="1"/>
    <cellStyle name="Benyttet hyperkobling" xfId="1768" builtinId="9" hidden="1"/>
    <cellStyle name="Benyttet hyperkobling" xfId="1770" builtinId="9" hidden="1"/>
    <cellStyle name="Benyttet hyperkobling" xfId="1772" builtinId="9" hidden="1"/>
    <cellStyle name="Benyttet hyperkobling" xfId="1774" builtinId="9" hidden="1"/>
    <cellStyle name="Benyttet hyperkobling" xfId="1776" builtinId="9" hidden="1"/>
    <cellStyle name="Benyttet hyperkobling" xfId="1778" builtinId="9" hidden="1"/>
    <cellStyle name="Benyttet hyperkobling" xfId="1780" builtinId="9" hidden="1"/>
    <cellStyle name="Benyttet hyperkobling" xfId="1782" builtinId="9" hidden="1"/>
    <cellStyle name="Benyttet hyperkobling" xfId="1784" builtinId="9" hidden="1"/>
    <cellStyle name="Benyttet hyperkobling" xfId="1786" builtinId="9" hidden="1"/>
    <cellStyle name="Benyttet hyperkobling" xfId="1788" builtinId="9" hidden="1"/>
    <cellStyle name="Benyttet hyperkobling" xfId="1790" builtinId="9" hidden="1"/>
    <cellStyle name="Benyttet hyperkobling" xfId="1792" builtinId="9" hidden="1"/>
    <cellStyle name="Benyttet hyperkobling" xfId="1794" builtinId="9" hidden="1"/>
    <cellStyle name="Benyttet hyperkobling" xfId="1796" builtinId="9" hidden="1"/>
    <cellStyle name="Benyttet hyperkobling" xfId="1798" builtinId="9" hidden="1"/>
    <cellStyle name="Benyttet hyperkobling" xfId="1800" builtinId="9" hidden="1"/>
    <cellStyle name="Benyttet hyperkobling" xfId="1802" builtinId="9" hidden="1"/>
    <cellStyle name="Benyttet hyperkobling" xfId="1804" builtinId="9" hidden="1"/>
    <cellStyle name="Benyttet hyperkobling" xfId="1806" builtinId="9" hidden="1"/>
    <cellStyle name="Benyttet hyperkobling" xfId="1808" builtinId="9" hidden="1"/>
    <cellStyle name="Benyttet hyperkobling" xfId="1810" builtinId="9" hidden="1"/>
    <cellStyle name="Benyttet hyperkobling" xfId="1812" builtinId="9" hidden="1"/>
    <cellStyle name="Benyttet hyperkobling" xfId="1814" builtinId="9" hidden="1"/>
    <cellStyle name="Benyttet hyperkobling" xfId="1816" builtinId="9" hidden="1"/>
    <cellStyle name="Benyttet hyperkobling" xfId="1818" builtinId="9" hidden="1"/>
    <cellStyle name="Benyttet hyperkobling" xfId="1820" builtinId="9" hidden="1"/>
    <cellStyle name="Benyttet hyperkobling" xfId="1822" builtinId="9" hidden="1"/>
    <cellStyle name="Benyttet hyperkobling" xfId="1824" builtinId="9" hidden="1"/>
    <cellStyle name="Benyttet hyperkobling" xfId="1826" builtinId="9" hidden="1"/>
    <cellStyle name="Benyttet hyperkobling" xfId="1828" builtinId="9" hidden="1"/>
    <cellStyle name="Benyttet hyperkobling" xfId="1830" builtinId="9" hidden="1"/>
    <cellStyle name="Benyttet hyperkobling" xfId="1832" builtinId="9" hidden="1"/>
    <cellStyle name="Benyttet hyperkobling" xfId="1834" builtinId="9" hidden="1"/>
    <cellStyle name="Benyttet hyperkobling" xfId="1836" builtinId="9" hidden="1"/>
    <cellStyle name="Benyttet hyperkobling" xfId="1838" builtinId="9" hidden="1"/>
    <cellStyle name="Benyttet hyperkobling" xfId="1840" builtinId="9" hidden="1"/>
    <cellStyle name="Benyttet hyperkobling" xfId="1842" builtinId="9" hidden="1"/>
    <cellStyle name="Benyttet hyperkobling" xfId="1844" builtinId="9" hidden="1"/>
    <cellStyle name="Benyttet hyperkobling" xfId="1846" builtinId="9" hidden="1"/>
    <cellStyle name="Benyttet hyperkobling" xfId="1848" builtinId="9" hidden="1"/>
    <cellStyle name="Benyttet hyperkobling" xfId="1850" builtinId="9" hidden="1"/>
    <cellStyle name="Benyttet hyperkobling" xfId="1852" builtinId="9" hidden="1"/>
    <cellStyle name="Benyttet hyperkobling" xfId="1854" builtinId="9" hidden="1"/>
    <cellStyle name="Benyttet hyperkobling" xfId="1856" builtinId="9" hidden="1"/>
    <cellStyle name="Benyttet hyperkobling" xfId="1858" builtinId="9" hidden="1"/>
    <cellStyle name="Benyttet hyperkobling" xfId="1860" builtinId="9" hidden="1"/>
    <cellStyle name="Benyttet hyperkobling" xfId="1862" builtinId="9" hidden="1"/>
    <cellStyle name="Benyttet hyperkobling" xfId="1864" builtinId="9" hidden="1"/>
    <cellStyle name="Benyttet hyperkobling" xfId="1866" builtinId="9" hidden="1"/>
    <cellStyle name="Benyttet hyperkobling" xfId="1868" builtinId="9" hidden="1"/>
    <cellStyle name="Benyttet hyperkobling" xfId="1870" builtinId="9" hidden="1"/>
    <cellStyle name="Benyttet hyperkobling" xfId="1872" builtinId="9" hidden="1"/>
    <cellStyle name="Benyttet hyperkobling" xfId="1874" builtinId="9" hidden="1"/>
    <cellStyle name="Benyttet hyperkobling" xfId="1876" builtinId="9" hidden="1"/>
    <cellStyle name="Benyttet hyperkobling" xfId="1878" builtinId="9" hidden="1"/>
    <cellStyle name="Benyttet hyperkobling" xfId="1880" builtinId="9" hidden="1"/>
    <cellStyle name="Benyttet hyperkobling" xfId="1882" builtinId="9" hidden="1"/>
    <cellStyle name="Benyttet hyperkobling" xfId="1884" builtinId="9" hidden="1"/>
    <cellStyle name="Benyttet hyperkobling" xfId="1886" builtinId="9" hidden="1"/>
    <cellStyle name="Benyttet hyperkobling" xfId="1888" builtinId="9" hidden="1"/>
    <cellStyle name="Benyttet hyperkobling" xfId="1890" builtinId="9" hidden="1"/>
    <cellStyle name="Benyttet hyperkobling" xfId="1892" builtinId="9" hidden="1"/>
    <cellStyle name="Benyttet hyperkobling" xfId="1894" builtinId="9" hidden="1"/>
    <cellStyle name="Benyttet hyperkobling" xfId="1896" builtinId="9" hidden="1"/>
    <cellStyle name="Benyttet hyperkobling" xfId="1898" builtinId="9" hidden="1"/>
    <cellStyle name="Benyttet hyperkobling" xfId="1900" builtinId="9" hidden="1"/>
    <cellStyle name="Benyttet hyperkobling" xfId="1902" builtinId="9" hidden="1"/>
    <cellStyle name="Benyttet hyperkobling" xfId="1904" builtinId="9" hidden="1"/>
    <cellStyle name="Benyttet hyperkobling" xfId="1906" builtinId="9" hidden="1"/>
    <cellStyle name="Benyttet hyperkobling" xfId="1908" builtinId="9" hidden="1"/>
    <cellStyle name="Benyttet hyperkobling" xfId="1910" builtinId="9" hidden="1"/>
    <cellStyle name="Benyttet hyperkobling" xfId="1912" builtinId="9" hidden="1"/>
    <cellStyle name="Benyttet hyperkobling" xfId="1914" builtinId="9" hidden="1"/>
    <cellStyle name="Benyttet hyperkobling" xfId="1916" builtinId="9" hidden="1"/>
    <cellStyle name="Benyttet hyperkobling" xfId="1918" builtinId="9" hidden="1"/>
    <cellStyle name="Benyttet hyperkobling" xfId="1920" builtinId="9" hidden="1"/>
    <cellStyle name="Benyttet hyperkobling" xfId="1922" builtinId="9" hidden="1"/>
    <cellStyle name="Benyttet hyperkobling" xfId="1924" builtinId="9" hidden="1"/>
    <cellStyle name="Benyttet hyperkobling" xfId="1926" builtinId="9" hidden="1"/>
    <cellStyle name="Benyttet hyperkobling" xfId="1928" builtinId="9" hidden="1"/>
    <cellStyle name="Benyttet hyperkobling" xfId="1930" builtinId="9" hidden="1"/>
    <cellStyle name="Benyttet hyperkobling" xfId="1932" builtinId="9" hidden="1"/>
    <cellStyle name="Benyttet hyperkobling" xfId="1934" builtinId="9" hidden="1"/>
    <cellStyle name="Benyttet hyperkobling" xfId="1936" builtinId="9" hidden="1"/>
    <cellStyle name="Benyttet hyperkobling" xfId="1938" builtinId="9" hidden="1"/>
    <cellStyle name="Benyttet hyperkobling" xfId="1940" builtinId="9" hidden="1"/>
    <cellStyle name="Benyttet hyperkobling" xfId="1942" builtinId="9" hidden="1"/>
    <cellStyle name="Benyttet hyperkobling" xfId="1944" builtinId="9" hidden="1"/>
    <cellStyle name="Benyttet hyperkobling" xfId="1946" builtinId="9" hidden="1"/>
    <cellStyle name="Benyttet hyperkobling" xfId="1948" builtinId="9" hidden="1"/>
    <cellStyle name="Benyttet hyperkobling" xfId="1950" builtinId="9" hidden="1"/>
    <cellStyle name="Benyttet hyperkobling" xfId="1952" builtinId="9" hidden="1"/>
    <cellStyle name="Benyttet hyperkobling" xfId="1954" builtinId="9" hidden="1"/>
    <cellStyle name="Benyttet hyperkobling" xfId="1956" builtinId="9" hidden="1"/>
    <cellStyle name="Benyttet hyperkobling" xfId="1958" builtinId="9" hidden="1"/>
    <cellStyle name="Benyttet hyperkobling" xfId="1960" builtinId="9" hidden="1"/>
    <cellStyle name="Benyttet hyperkobling" xfId="1962" builtinId="9" hidden="1"/>
    <cellStyle name="Benyttet hyperkobling" xfId="1964" builtinId="9" hidden="1"/>
    <cellStyle name="Benyttet hyperkobling" xfId="1966" builtinId="9" hidden="1"/>
    <cellStyle name="Benyttet hyperkobling" xfId="1968" builtinId="9" hidden="1"/>
    <cellStyle name="Benyttet hyperkobling" xfId="1970" builtinId="9" hidden="1"/>
    <cellStyle name="Benyttet hyperkobling" xfId="1972" builtinId="9" hidden="1"/>
    <cellStyle name="Benyttet hyperkobling" xfId="1974" builtinId="9" hidden="1"/>
    <cellStyle name="Benyttet hyperkobling" xfId="1976" builtinId="9" hidden="1"/>
    <cellStyle name="Benyttet hyperkobling" xfId="1978" builtinId="9" hidden="1"/>
    <cellStyle name="Benyttet hyperkobling" xfId="1980" builtinId="9" hidden="1"/>
    <cellStyle name="Benyttet hyperkobling" xfId="1982" builtinId="9" hidden="1"/>
    <cellStyle name="Benyttet hyperkobling" xfId="1984" builtinId="9" hidden="1"/>
    <cellStyle name="Benyttet hyperkobling" xfId="1986" builtinId="9" hidden="1"/>
    <cellStyle name="Benyttet hyperkobling" xfId="1988" builtinId="9" hidden="1"/>
    <cellStyle name="Benyttet hyperkobling" xfId="1990" builtinId="9" hidden="1"/>
    <cellStyle name="Benyttet hyperkobling" xfId="1992" builtinId="9" hidden="1"/>
    <cellStyle name="Benyttet hyperkobling" xfId="1994" builtinId="9" hidden="1"/>
    <cellStyle name="Benyttet hyperkobling" xfId="1996" builtinId="9" hidden="1"/>
    <cellStyle name="Benyttet hyperkobling" xfId="1998" builtinId="9" hidden="1"/>
    <cellStyle name="Benyttet hyperkobling" xfId="2000" builtinId="9" hidden="1"/>
    <cellStyle name="Benyttet hyperkobling" xfId="2002" builtinId="9" hidden="1"/>
    <cellStyle name="Benyttet hyperkobling" xfId="2004" builtinId="9" hidden="1"/>
    <cellStyle name="Benyttet hyperkobling" xfId="2006" builtinId="9" hidden="1"/>
    <cellStyle name="Benyttet hyperkobling" xfId="2008" builtinId="9" hidden="1"/>
    <cellStyle name="Benyttet hyperkobling" xfId="2010" builtinId="9" hidden="1"/>
    <cellStyle name="Benyttet hyperkobling" xfId="2012" builtinId="9" hidden="1"/>
    <cellStyle name="Benyttet hyperkobling" xfId="2014" builtinId="9" hidden="1"/>
    <cellStyle name="Benyttet hyperkobling" xfId="2016" builtinId="9" hidden="1"/>
    <cellStyle name="Benyttet hyperkobling" xfId="2018" builtinId="9" hidden="1"/>
    <cellStyle name="Benyttet hyperkobling" xfId="2020" builtinId="9" hidden="1"/>
    <cellStyle name="Benyttet hyperkobling" xfId="2022" builtinId="9" hidden="1"/>
    <cellStyle name="Benyttet hyperkobling" xfId="2024" builtinId="9" hidden="1"/>
    <cellStyle name="Benyttet hyperkobling" xfId="2026" builtinId="9" hidden="1"/>
    <cellStyle name="Benyttet hyperkobling" xfId="2028" builtinId="9" hidden="1"/>
    <cellStyle name="Benyttet hyperkobling" xfId="2030" builtinId="9" hidden="1"/>
    <cellStyle name="Benyttet hyperkobling" xfId="2032" builtinId="9" hidden="1"/>
    <cellStyle name="Benyttet hyperkobling" xfId="2034" builtinId="9" hidden="1"/>
    <cellStyle name="Benyttet hyperkobling" xfId="2036" builtinId="9" hidden="1"/>
    <cellStyle name="Benyttet hyperkobling" xfId="2038" builtinId="9" hidden="1"/>
    <cellStyle name="Benyttet hyperkobling" xfId="2040" builtinId="9" hidden="1"/>
    <cellStyle name="Benyttet hyperkobling" xfId="2042" builtinId="9" hidden="1"/>
    <cellStyle name="Benyttet hyperkobling" xfId="2044" builtinId="9" hidden="1"/>
    <cellStyle name="Benyttet hyperkobling" xfId="2046" builtinId="9" hidden="1"/>
    <cellStyle name="Benyttet hyperkobling" xfId="2048" builtinId="9" hidden="1"/>
    <cellStyle name="Benyttet hyperkobling" xfId="2050" builtinId="9" hidden="1"/>
    <cellStyle name="Benyttet hyperkobling" xfId="2052" builtinId="9" hidden="1"/>
    <cellStyle name="Benyttet hyperkobling" xfId="2054" builtinId="9" hidden="1"/>
    <cellStyle name="Benyttet hyperkobling" xfId="2056" builtinId="9" hidden="1"/>
    <cellStyle name="Benyttet hyperkobling" xfId="2058" builtinId="9" hidden="1"/>
    <cellStyle name="Benyttet hyperkobling" xfId="2060" builtinId="9" hidden="1"/>
    <cellStyle name="Benyttet hyperkobling" xfId="2062" builtinId="9" hidden="1"/>
    <cellStyle name="Benyttet hyperkobling" xfId="2064" builtinId="9" hidden="1"/>
    <cellStyle name="Benyttet hyperkobling" xfId="2066" builtinId="9" hidden="1"/>
    <cellStyle name="Benyttet hyperkobling" xfId="2068" builtinId="9" hidden="1"/>
    <cellStyle name="Benyttet hyperkobling" xfId="2070" builtinId="9" hidden="1"/>
    <cellStyle name="Benyttet hyperkobling" xfId="2072" builtinId="9" hidden="1"/>
    <cellStyle name="Benyttet hyperkobling" xfId="2074" builtinId="9" hidden="1"/>
    <cellStyle name="Benyttet hyperkobling" xfId="2076" builtinId="9" hidden="1"/>
    <cellStyle name="Benyttet hyperkobling" xfId="2078" builtinId="9" hidden="1"/>
    <cellStyle name="Benyttet hyperkobling" xfId="2080" builtinId="9" hidden="1"/>
    <cellStyle name="Benyttet hyperkobling" xfId="2082" builtinId="9" hidden="1"/>
    <cellStyle name="Benyttet hyperkobling" xfId="2084" builtinId="9" hidden="1"/>
    <cellStyle name="Benyttet hyperkobling" xfId="2086" builtinId="9" hidden="1"/>
    <cellStyle name="Benyttet hyperkobling" xfId="2088" builtinId="9" hidden="1"/>
    <cellStyle name="Benyttet hyperkobling" xfId="2090" builtinId="9" hidden="1"/>
    <cellStyle name="Benyttet hyperkobling" xfId="2092" builtinId="9" hidden="1"/>
    <cellStyle name="Benyttet hyperkobling" xfId="2094" builtinId="9" hidden="1"/>
    <cellStyle name="Benyttet hyperkobling" xfId="2096" builtinId="9" hidden="1"/>
    <cellStyle name="Benyttet hyperkobling" xfId="2098" builtinId="9" hidden="1"/>
    <cellStyle name="Benyttet hyperkobling" xfId="2100" builtinId="9" hidden="1"/>
    <cellStyle name="Benyttet hyperkobling" xfId="2102" builtinId="9" hidden="1"/>
    <cellStyle name="Benyttet hyperkobling" xfId="2104" builtinId="9" hidden="1"/>
    <cellStyle name="Benyttet hyperkobling" xfId="2106" builtinId="9" hidden="1"/>
    <cellStyle name="Benyttet hyperkobling" xfId="2108" builtinId="9" hidden="1"/>
    <cellStyle name="Benyttet hyperkobling" xfId="2110" builtinId="9" hidden="1"/>
    <cellStyle name="Benyttet hyperkobling" xfId="2112" builtinId="9" hidden="1"/>
    <cellStyle name="Benyttet hyperkobling" xfId="2114" builtinId="9" hidden="1"/>
    <cellStyle name="Benyttet hyperkobling" xfId="2116" builtinId="9" hidden="1"/>
    <cellStyle name="Benyttet hyperkobling" xfId="2118" builtinId="9" hidden="1"/>
    <cellStyle name="Benyttet hyperkobling" xfId="2120" builtinId="9" hidden="1"/>
    <cellStyle name="Benyttet hyperkobling" xfId="2122" builtinId="9" hidden="1"/>
    <cellStyle name="Benyttet hyperkobling" xfId="2124" builtinId="9" hidden="1"/>
    <cellStyle name="Benyttet hyperkobling" xfId="2126" builtinId="9" hidden="1"/>
    <cellStyle name="Benyttet hyperkobling" xfId="2128" builtinId="9" hidden="1"/>
    <cellStyle name="Benyttet hyperkobling" xfId="2130" builtinId="9" hidden="1"/>
    <cellStyle name="Benyttet hyperkobling" xfId="2132" builtinId="9" hidden="1"/>
    <cellStyle name="Benyttet hyperkobling" xfId="2134" builtinId="9" hidden="1"/>
    <cellStyle name="Benyttet hyperkobling" xfId="2136" builtinId="9" hidden="1"/>
    <cellStyle name="Benyttet hyperkobling" xfId="2138" builtinId="9" hidden="1"/>
    <cellStyle name="Benyttet hyperkobling" xfId="2140" builtinId="9" hidden="1"/>
    <cellStyle name="Benyttet hyperkobling" xfId="2142" builtinId="9" hidden="1"/>
    <cellStyle name="Benyttet hyperkobling" xfId="2144" builtinId="9" hidden="1"/>
    <cellStyle name="Benyttet hyperkobling" xfId="2146" builtinId="9" hidden="1"/>
    <cellStyle name="Benyttet hyperkobling" xfId="2148" builtinId="9" hidden="1"/>
    <cellStyle name="Benyttet hyperkobling" xfId="2150" builtinId="9" hidden="1"/>
    <cellStyle name="Benyttet hyperkobling" xfId="2152" builtinId="9" hidden="1"/>
    <cellStyle name="Benyttet hyperkobling" xfId="2154" builtinId="9" hidden="1"/>
    <cellStyle name="Benyttet hyperkobling" xfId="2156" builtinId="9" hidden="1"/>
    <cellStyle name="Benyttet hyperkobling" xfId="2158" builtinId="9" hidden="1"/>
    <cellStyle name="Benyttet hyperkobling" xfId="2160" builtinId="9" hidden="1"/>
    <cellStyle name="Benyttet hyperkobling" xfId="2162" builtinId="9" hidden="1"/>
    <cellStyle name="Benyttet hyperkobling" xfId="2164" builtinId="9" hidden="1"/>
    <cellStyle name="Benyttet hyperkobling" xfId="2166" builtinId="9" hidden="1"/>
    <cellStyle name="Benyttet hyperkobling" xfId="2168" builtinId="9" hidden="1"/>
    <cellStyle name="Benyttet hyperkobling" xfId="2170" builtinId="9" hidden="1"/>
    <cellStyle name="Benyttet hyperkobling" xfId="2172" builtinId="9" hidden="1"/>
    <cellStyle name="Benyttet hyperkobling" xfId="2174" builtinId="9" hidden="1"/>
    <cellStyle name="Benyttet hyperkobling" xfId="2176" builtinId="9" hidden="1"/>
    <cellStyle name="Benyttet hyperkobling" xfId="2178" builtinId="9" hidden="1"/>
    <cellStyle name="Benyttet hyperkobling" xfId="2180" builtinId="9" hidden="1"/>
    <cellStyle name="Benyttet hyperkobling" xfId="2182" builtinId="9" hidden="1"/>
    <cellStyle name="Benyttet hyperkobling" xfId="2184" builtinId="9" hidden="1"/>
    <cellStyle name="Benyttet hyperkobling" xfId="2186" builtinId="9" hidden="1"/>
    <cellStyle name="Benyttet hyperkobling" xfId="2188" builtinId="9" hidden="1"/>
    <cellStyle name="Benyttet hyperkobling" xfId="2190" builtinId="9" hidden="1"/>
    <cellStyle name="Benyttet hyperkobling" xfId="2192" builtinId="9" hidden="1"/>
    <cellStyle name="Benyttet hyperkobling" xfId="2194" builtinId="9" hidden="1"/>
    <cellStyle name="Benyttet hyperkobling" xfId="2196" builtinId="9" hidden="1"/>
    <cellStyle name="Benyttet hyperkobling" xfId="2198" builtinId="9" hidden="1"/>
    <cellStyle name="Benyttet hyperkobling" xfId="2200" builtinId="9" hidden="1"/>
    <cellStyle name="Benyttet hyperkobling" xfId="2202" builtinId="9" hidden="1"/>
    <cellStyle name="Benyttet hyperkobling" xfId="2204" builtinId="9" hidden="1"/>
    <cellStyle name="Benyttet hyperkobling" xfId="2206" builtinId="9" hidden="1"/>
    <cellStyle name="Benyttet hyperkobling" xfId="2208" builtinId="9" hidden="1"/>
    <cellStyle name="Benyttet hyperkobling" xfId="2210" builtinId="9" hidden="1"/>
    <cellStyle name="Benyttet hyperkobling" xfId="2212" builtinId="9" hidden="1"/>
    <cellStyle name="Benyttet hyperkobling" xfId="2214" builtinId="9" hidden="1"/>
    <cellStyle name="Benyttet hyperkobling" xfId="2216" builtinId="9" hidden="1"/>
    <cellStyle name="Benyttet hyperkobling" xfId="2218" builtinId="9" hidden="1"/>
    <cellStyle name="Benyttet hyperkobling" xfId="2220" builtinId="9" hidden="1"/>
    <cellStyle name="Benyttet hyperkobling" xfId="2222" builtinId="9" hidden="1"/>
    <cellStyle name="Benyttet hyperkobling" xfId="2224" builtinId="9" hidden="1"/>
    <cellStyle name="Benyttet hyperkobling" xfId="2226" builtinId="9" hidden="1"/>
    <cellStyle name="Benyttet hyperkobling" xfId="2228" builtinId="9" hidden="1"/>
    <cellStyle name="Benyttet hyperkobling" xfId="2230" builtinId="9" hidden="1"/>
    <cellStyle name="Benyttet hyperkobling" xfId="2232" builtinId="9" hidden="1"/>
    <cellStyle name="Benyttet hyperkobling" xfId="2234" builtinId="9" hidden="1"/>
    <cellStyle name="Benyttet hyperkobling" xfId="2236" builtinId="9" hidden="1"/>
    <cellStyle name="Benyttet hyperkobling" xfId="2238" builtinId="9" hidden="1"/>
    <cellStyle name="Benyttet hyperkobling" xfId="2240" builtinId="9" hidden="1"/>
    <cellStyle name="Benyttet hyperkobling" xfId="2242" builtinId="9" hidden="1"/>
    <cellStyle name="Benyttet hyperkobling" xfId="2244" builtinId="9" hidden="1"/>
    <cellStyle name="Benyttet hyperkobling" xfId="2246" builtinId="9" hidden="1"/>
    <cellStyle name="Benyttet hyperkobling" xfId="2248" builtinId="9" hidden="1"/>
    <cellStyle name="Benyttet hyperkobling" xfId="2250" builtinId="9" hidden="1"/>
    <cellStyle name="Benyttet hyperkobling" xfId="2252" builtinId="9" hidden="1"/>
    <cellStyle name="Benyttet hyperkobling" xfId="2254" builtinId="9" hidden="1"/>
    <cellStyle name="Benyttet hyperkobling" xfId="2256" builtinId="9" hidden="1"/>
    <cellStyle name="Benyttet hyperkobling" xfId="2258" builtinId="9" hidden="1"/>
    <cellStyle name="Benyttet hyperkobling" xfId="2260" builtinId="9" hidden="1"/>
    <cellStyle name="Benyttet hyperkobling" xfId="2262" builtinId="9" hidden="1"/>
    <cellStyle name="Benyttet hyperkobling" xfId="2264" builtinId="9" hidden="1"/>
    <cellStyle name="Benyttet hyperkobling" xfId="2266" builtinId="9" hidden="1"/>
    <cellStyle name="Benyttet hyperkobling" xfId="2268" builtinId="9" hidden="1"/>
    <cellStyle name="Benyttet hyperkobling" xfId="2270" builtinId="9" hidden="1"/>
    <cellStyle name="Benyttet hyperkobling" xfId="2272" builtinId="9" hidden="1"/>
    <cellStyle name="Benyttet hyperkobling" xfId="2274" builtinId="9" hidden="1"/>
    <cellStyle name="Benyttet hyperkobling" xfId="2276" builtinId="9" hidden="1"/>
    <cellStyle name="Benyttet hyperkobling" xfId="2278" builtinId="9" hidden="1"/>
    <cellStyle name="Benyttet hyperkobling" xfId="2280" builtinId="9" hidden="1"/>
    <cellStyle name="Benyttet hyperkobling" xfId="2282" builtinId="9" hidden="1"/>
    <cellStyle name="Benyttet hyperkobling" xfId="2284" builtinId="9" hidden="1"/>
    <cellStyle name="Benyttet hyperkobling" xfId="2286" builtinId="9" hidden="1"/>
    <cellStyle name="Benyttet hyperkobling" xfId="2288" builtinId="9" hidden="1"/>
    <cellStyle name="Benyttet hyperkobling" xfId="2290" builtinId="9" hidden="1"/>
    <cellStyle name="Benyttet hyperkobling" xfId="2292" builtinId="9" hidden="1"/>
    <cellStyle name="Benyttet hyperkobling" xfId="2294" builtinId="9" hidden="1"/>
    <cellStyle name="Benyttet hyperkobling" xfId="2296" builtinId="9" hidden="1"/>
    <cellStyle name="Benyttet hyperkobling" xfId="2298" builtinId="9" hidden="1"/>
    <cellStyle name="Benyttet hyperkobling" xfId="2300" builtinId="9" hidden="1"/>
    <cellStyle name="Benyttet hyperkobling" xfId="2302" builtinId="9" hidden="1"/>
    <cellStyle name="Benyttet hyperkobling" xfId="2304" builtinId="9" hidden="1"/>
    <cellStyle name="Benyttet hyperkobling" xfId="2306" builtinId="9" hidden="1"/>
    <cellStyle name="Benyttet hyperkobling" xfId="2308" builtinId="9" hidden="1"/>
    <cellStyle name="Benyttet hyperkobling" xfId="2310" builtinId="9" hidden="1"/>
    <cellStyle name="Benyttet hyperkobling" xfId="2312" builtinId="9" hidden="1"/>
    <cellStyle name="Benyttet hyperkobling" xfId="2314" builtinId="9" hidden="1"/>
    <cellStyle name="Benyttet hyperkobling" xfId="2316" builtinId="9" hidden="1"/>
    <cellStyle name="Benyttet hyperkobling" xfId="2318" builtinId="9" hidden="1"/>
    <cellStyle name="Benyttet hyperkobling" xfId="2320" builtinId="9" hidden="1"/>
    <cellStyle name="Benyttet hyperkobling" xfId="2322" builtinId="9" hidden="1"/>
    <cellStyle name="Benyttet hyperkobling" xfId="2324" builtinId="9" hidden="1"/>
    <cellStyle name="Benyttet hyperkobling" xfId="2326" builtinId="9" hidden="1"/>
    <cellStyle name="Benyttet hyperkobling" xfId="2328" builtinId="9" hidden="1"/>
    <cellStyle name="Benyttet hyperkobling" xfId="2330" builtinId="9" hidden="1"/>
    <cellStyle name="Benyttet hyperkobling" xfId="2332" builtinId="9" hidden="1"/>
    <cellStyle name="Benyttet hyperkobling" xfId="2334" builtinId="9" hidden="1"/>
    <cellStyle name="Benyttet hyperkobling" xfId="2336" builtinId="9" hidden="1"/>
    <cellStyle name="Benyttet hyperkobling" xfId="2338" builtinId="9" hidden="1"/>
    <cellStyle name="Benyttet hyperkobling" xfId="2340" builtinId="9" hidden="1"/>
    <cellStyle name="Benyttet hyperkobling" xfId="2342" builtinId="9" hidden="1"/>
    <cellStyle name="Benyttet hyperkobling" xfId="2344" builtinId="9" hidden="1"/>
    <cellStyle name="Benyttet hyperkobling" xfId="2346" builtinId="9" hidden="1"/>
    <cellStyle name="Benyttet hyperkobling" xfId="2348" builtinId="9" hidden="1"/>
    <cellStyle name="Benyttet hyperkobling" xfId="2350" builtinId="9" hidden="1"/>
    <cellStyle name="Benyttet hyperkobling" xfId="2352" builtinId="9" hidden="1"/>
    <cellStyle name="Benyttet hyperkobling" xfId="2354" builtinId="9" hidden="1"/>
    <cellStyle name="Benyttet hyperkobling" xfId="2356" builtinId="9" hidden="1"/>
    <cellStyle name="Benyttet hyperkobling" xfId="2358" builtinId="9" hidden="1"/>
    <cellStyle name="Benyttet hyperkobling" xfId="2360" builtinId="9" hidden="1"/>
    <cellStyle name="Benyttet hyperkobling" xfId="2362" builtinId="9" hidden="1"/>
    <cellStyle name="Benyttet hyperkobling" xfId="2364" builtinId="9" hidden="1"/>
    <cellStyle name="Benyttet hyperkobling" xfId="2366" builtinId="9" hidden="1"/>
    <cellStyle name="Benyttet hyperkobling" xfId="2368" builtinId="9" hidden="1"/>
    <cellStyle name="Benyttet hyperkobling" xfId="2370" builtinId="9" hidden="1"/>
    <cellStyle name="Benyttet hyperkobling" xfId="2372" builtinId="9" hidden="1"/>
    <cellStyle name="Benyttet hyperkobling" xfId="2374" builtinId="9" hidden="1"/>
    <cellStyle name="Benyttet hyperkobling" xfId="2376" builtinId="9" hidden="1"/>
    <cellStyle name="Benyttet hyperkobling" xfId="2378" builtinId="9" hidden="1"/>
    <cellStyle name="Benyttet hyperkobling" xfId="2380" builtinId="9" hidden="1"/>
    <cellStyle name="Benyttet hyperkobling" xfId="2382" builtinId="9" hidden="1"/>
    <cellStyle name="Benyttet hyperkobling" xfId="2384" builtinId="9" hidden="1"/>
    <cellStyle name="Benyttet hyperkobling" xfId="2386" builtinId="9" hidden="1"/>
    <cellStyle name="Benyttet hyperkobling" xfId="2388" builtinId="9" hidden="1"/>
    <cellStyle name="Benyttet hyperkobling" xfId="2390" builtinId="9" hidden="1"/>
    <cellStyle name="Benyttet hyperkobling" xfId="2392" builtinId="9" hidden="1"/>
    <cellStyle name="Benyttet hyperkobling" xfId="2394" builtinId="9" hidden="1"/>
    <cellStyle name="Benyttet hyperkobling" xfId="2396" builtinId="9" hidden="1"/>
    <cellStyle name="Benyttet hyperkobling" xfId="2398" builtinId="9" hidden="1"/>
    <cellStyle name="Benyttet hyperkobling" xfId="2400" builtinId="9" hidden="1"/>
    <cellStyle name="Benyttet hyperkobling" xfId="2402" builtinId="9" hidden="1"/>
    <cellStyle name="Benyttet hyperkobling" xfId="2404" builtinId="9" hidden="1"/>
    <cellStyle name="Benyttet hyperkobling" xfId="2406" builtinId="9" hidden="1"/>
    <cellStyle name="Benyttet hyperkobling" xfId="2408" builtinId="9" hidden="1"/>
    <cellStyle name="Benyttet hyperkobling" xfId="2410" builtinId="9" hidden="1"/>
    <cellStyle name="Benyttet hyperkobling" xfId="2412" builtinId="9" hidden="1"/>
    <cellStyle name="Benyttet hyperkobling" xfId="2414" builtinId="9" hidden="1"/>
    <cellStyle name="Benyttet hyperkobling" xfId="2416" builtinId="9" hidden="1"/>
    <cellStyle name="Benyttet hyperkobling" xfId="2418" builtinId="9" hidden="1"/>
    <cellStyle name="Benyttet hyperkobling" xfId="2420" builtinId="9" hidden="1"/>
    <cellStyle name="Benyttet hyperkobling" xfId="2422" builtinId="9" hidden="1"/>
    <cellStyle name="Benyttet hyperkobling" xfId="2424" builtinId="9" hidden="1"/>
    <cellStyle name="Benyttet hyperkobling" xfId="2426" builtinId="9" hidden="1"/>
    <cellStyle name="Benyttet hyperkobling" xfId="2428" builtinId="9" hidden="1"/>
    <cellStyle name="Benyttet hyperkobling" xfId="2430" builtinId="9" hidden="1"/>
    <cellStyle name="Benyttet hyperkobling" xfId="2432" builtinId="9" hidden="1"/>
    <cellStyle name="Benyttet hyperkobling" xfId="2434" builtinId="9" hidden="1"/>
    <cellStyle name="Benyttet hyperkobling" xfId="2436" builtinId="9" hidden="1"/>
    <cellStyle name="Benyttet hyperkobling" xfId="2438" builtinId="9" hidden="1"/>
    <cellStyle name="Benyttet hyperkobling" xfId="2440" builtinId="9" hidden="1"/>
    <cellStyle name="Benyttet hyperkobling" xfId="2442" builtinId="9" hidden="1"/>
    <cellStyle name="Benyttet hyperkobling" xfId="2444" builtinId="9" hidden="1"/>
    <cellStyle name="Benyttet hyperkobling" xfId="2446" builtinId="9" hidden="1"/>
    <cellStyle name="Benyttet hyperkobling" xfId="2448" builtinId="9" hidden="1"/>
    <cellStyle name="Benyttet hyperkobling" xfId="2450" builtinId="9" hidden="1"/>
    <cellStyle name="Benyttet hyperkobling" xfId="2452" builtinId="9" hidden="1"/>
    <cellStyle name="Benyttet hyperkobling" xfId="2454" builtinId="9" hidden="1"/>
    <cellStyle name="Benyttet hyperkobling" xfId="2456" builtinId="9" hidden="1"/>
    <cellStyle name="Benyttet hyperkobling" xfId="2458" builtinId="9" hidden="1"/>
    <cellStyle name="Benyttet hyperkobling" xfId="2460" builtinId="9" hidden="1"/>
    <cellStyle name="Benyttet hyperkobling" xfId="2462" builtinId="9" hidden="1"/>
    <cellStyle name="Benyttet hyperkobling" xfId="2464" builtinId="9" hidden="1"/>
    <cellStyle name="Benyttet hyperkobling" xfId="2466" builtinId="9" hidden="1"/>
    <cellStyle name="Benyttet hyperkobling" xfId="2468" builtinId="9" hidden="1"/>
    <cellStyle name="Benyttet hyperkobling" xfId="2470" builtinId="9" hidden="1"/>
    <cellStyle name="Benyttet hyperkobling" xfId="2472" builtinId="9" hidden="1"/>
    <cellStyle name="Benyttet hyperkobling" xfId="2474" builtinId="9" hidden="1"/>
    <cellStyle name="Benyttet hyperkobling" xfId="2476" builtinId="9" hidden="1"/>
    <cellStyle name="Benyttet hyperkobling" xfId="2478" builtinId="9" hidden="1"/>
    <cellStyle name="Benyttet hyperkobling" xfId="2480" builtinId="9" hidden="1"/>
    <cellStyle name="Benyttet hyperkobling" xfId="2482" builtinId="9" hidden="1"/>
    <cellStyle name="Benyttet hyperkobling" xfId="2484" builtinId="9" hidden="1"/>
    <cellStyle name="Benyttet hyperkobling" xfId="2486" builtinId="9" hidden="1"/>
    <cellStyle name="Benyttet hyperkobling" xfId="2488" builtinId="9" hidden="1"/>
    <cellStyle name="Benyttet hyperkobling" xfId="2490" builtinId="9" hidden="1"/>
    <cellStyle name="Benyttet hyperkobling" xfId="2492" builtinId="9" hidden="1"/>
    <cellStyle name="Benyttet hyperkobling" xfId="2494" builtinId="9" hidden="1"/>
    <cellStyle name="Benyttet hyperkobling" xfId="2496" builtinId="9" hidden="1"/>
    <cellStyle name="Benyttet hyperkobling" xfId="2498" builtinId="9" hidden="1"/>
    <cellStyle name="Benyttet hyperkobling" xfId="2500" builtinId="9" hidden="1"/>
    <cellStyle name="Benyttet hyperkobling" xfId="2502" builtinId="9" hidden="1"/>
    <cellStyle name="Benyttet hyperkobling" xfId="2504" builtinId="9" hidden="1"/>
    <cellStyle name="Benyttet hyperkobling" xfId="2506" builtinId="9" hidden="1"/>
    <cellStyle name="Benyttet hyperkobling" xfId="2508" builtinId="9" hidden="1"/>
    <cellStyle name="Benyttet hyperkobling" xfId="2510" builtinId="9" hidden="1"/>
    <cellStyle name="Benyttet hyperkobling" xfId="2512" builtinId="9" hidden="1"/>
    <cellStyle name="Benyttet hyperkobling" xfId="2514" builtinId="9" hidden="1"/>
    <cellStyle name="Benyttet hyperkobling" xfId="2516" builtinId="9" hidden="1"/>
    <cellStyle name="Benyttet hyperkobling" xfId="2518" builtinId="9" hidden="1"/>
    <cellStyle name="Benyttet hyperkobling" xfId="2520" builtinId="9" hidden="1"/>
    <cellStyle name="Benyttet hyperkobling" xfId="2522" builtinId="9" hidden="1"/>
    <cellStyle name="Benyttet hyperkobling" xfId="2524" builtinId="9" hidden="1"/>
    <cellStyle name="Benyttet hyperkobling" xfId="2526" builtinId="9" hidden="1"/>
    <cellStyle name="Benyttet hyperkobling" xfId="2528" builtinId="9" hidden="1"/>
    <cellStyle name="Benyttet hyperkobling" xfId="2530" builtinId="9" hidden="1"/>
    <cellStyle name="Benyttet hyperkobling" xfId="2532" builtinId="9" hidden="1"/>
    <cellStyle name="Benyttet hyperkobling" xfId="2534" builtinId="9" hidden="1"/>
    <cellStyle name="Benyttet hyperkobling" xfId="2536" builtinId="9" hidden="1"/>
    <cellStyle name="Benyttet hyperkobling" xfId="2538" builtinId="9" hidden="1"/>
    <cellStyle name="Benyttet hyperkobling" xfId="2540" builtinId="9" hidden="1"/>
    <cellStyle name="Benyttet hyperkobling" xfId="2542" builtinId="9" hidden="1"/>
    <cellStyle name="Benyttet hyperkobling" xfId="2544" builtinId="9" hidden="1"/>
    <cellStyle name="Benyttet hyperkobling" xfId="2546" builtinId="9" hidden="1"/>
    <cellStyle name="Benyttet hyperkobling" xfId="2548" builtinId="9" hidden="1"/>
    <cellStyle name="Benyttet hyperkobling" xfId="2550" builtinId="9" hidden="1"/>
    <cellStyle name="Benyttet hyperkobling" xfId="2552" builtinId="9" hidden="1"/>
    <cellStyle name="Benyttet hyperkobling" xfId="2554" builtinId="9" hidden="1"/>
    <cellStyle name="Benyttet hyperkobling" xfId="2556" builtinId="9" hidden="1"/>
    <cellStyle name="Benyttet hyperkobling" xfId="2558" builtinId="9" hidden="1"/>
    <cellStyle name="Benyttet hyperkobling" xfId="2560" builtinId="9" hidden="1"/>
    <cellStyle name="Benyttet hyperkobling" xfId="2562" builtinId="9" hidden="1"/>
    <cellStyle name="Benyttet hyperkobling" xfId="2564" builtinId="9" hidden="1"/>
    <cellStyle name="Benyttet hyperkobling" xfId="2566" builtinId="9" hidden="1"/>
    <cellStyle name="Benyttet hyperkobling" xfId="2568" builtinId="9" hidden="1"/>
    <cellStyle name="Benyttet hyperkobling" xfId="2570" builtinId="9" hidden="1"/>
    <cellStyle name="Benyttet hyperkobling" xfId="2572" builtinId="9" hidden="1"/>
    <cellStyle name="Benyttet hyperkobling" xfId="2574" builtinId="9" hidden="1"/>
    <cellStyle name="Benyttet hyperkobling" xfId="2576" builtinId="9" hidden="1"/>
    <cellStyle name="Benyttet hyperkobling" xfId="2578" builtinId="9" hidden="1"/>
    <cellStyle name="Benyttet hyperkobling" xfId="2580" builtinId="9" hidden="1"/>
    <cellStyle name="Benyttet hyperkobling" xfId="2582" builtinId="9" hidden="1"/>
    <cellStyle name="Benyttet hyperkobling" xfId="2584" builtinId="9" hidden="1"/>
    <cellStyle name="Benyttet hyperkobling" xfId="2586" builtinId="9" hidden="1"/>
    <cellStyle name="Benyttet hyperkobling" xfId="2588" builtinId="9" hidden="1"/>
    <cellStyle name="Benyttet hyperkobling" xfId="2590" builtinId="9" hidden="1"/>
    <cellStyle name="Benyttet hyperkobling" xfId="2592" builtinId="9" hidden="1"/>
    <cellStyle name="Benyttet hyperkobling" xfId="2594" builtinId="9" hidden="1"/>
    <cellStyle name="Benyttet hyperkobling" xfId="2596" builtinId="9" hidden="1"/>
    <cellStyle name="Benyttet hyperkobling" xfId="2598" builtinId="9" hidden="1"/>
    <cellStyle name="Benyttet hyperkobling" xfId="2600" builtinId="9" hidden="1"/>
    <cellStyle name="Benyttet hyperkobling" xfId="2602" builtinId="9" hidden="1"/>
    <cellStyle name="Benyttet hyperkobling" xfId="2604" builtinId="9" hidden="1"/>
    <cellStyle name="Benyttet hyperkobling" xfId="2606" builtinId="9" hidden="1"/>
    <cellStyle name="Benyttet hyperkobling" xfId="2608" builtinId="9" hidden="1"/>
    <cellStyle name="Benyttet hyperkobling" xfId="2610" builtinId="9" hidden="1"/>
    <cellStyle name="Benyttet hyperkobling" xfId="2612" builtinId="9" hidden="1"/>
    <cellStyle name="Benyttet hyperkobling" xfId="2614" builtinId="9" hidden="1"/>
    <cellStyle name="Benyttet hyperkobling" xfId="2616" builtinId="9" hidden="1"/>
    <cellStyle name="Benyttet hyperkobling" xfId="2618" builtinId="9" hidden="1"/>
    <cellStyle name="Benyttet hyperkobling" xfId="2620" builtinId="9" hidden="1"/>
    <cellStyle name="Benyttet hyperkobling" xfId="2622" builtinId="9" hidden="1"/>
    <cellStyle name="Benyttet hyperkobling" xfId="2624" builtinId="9" hidden="1"/>
    <cellStyle name="Benyttet hyperkobling" xfId="2626" builtinId="9" hidden="1"/>
    <cellStyle name="Benyttet hyperkobling" xfId="2628" builtinId="9" hidden="1"/>
    <cellStyle name="Benyttet hyperkobling" xfId="2630" builtinId="9" hidden="1"/>
    <cellStyle name="Benyttet hyperkobling" xfId="2632" builtinId="9" hidden="1"/>
    <cellStyle name="Benyttet hyperkobling" xfId="2634" builtinId="9" hidden="1"/>
    <cellStyle name="Benyttet hyperkobling" xfId="2636" builtinId="9" hidden="1"/>
    <cellStyle name="Benyttet hyperkobling" xfId="2638" builtinId="9" hidden="1"/>
    <cellStyle name="Benyttet hyperkobling" xfId="2640" builtinId="9" hidden="1"/>
    <cellStyle name="Benyttet hyperkobling" xfId="2642" builtinId="9" hidden="1"/>
    <cellStyle name="Benyttet hyperkobling" xfId="2644" builtinId="9" hidden="1"/>
    <cellStyle name="Benyttet hyperkobling" xfId="2646" builtinId="9" hidden="1"/>
    <cellStyle name="Benyttet hyperkobling" xfId="2648" builtinId="9" hidden="1"/>
    <cellStyle name="Benyttet hyperkobling" xfId="2650" builtinId="9" hidden="1"/>
    <cellStyle name="Benyttet hyperkobling" xfId="2652" builtinId="9" hidden="1"/>
    <cellStyle name="Benyttet hyperkobling" xfId="2654" builtinId="9" hidden="1"/>
    <cellStyle name="Benyttet hyperkobling" xfId="2656" builtinId="9" hidden="1"/>
    <cellStyle name="Benyttet hyperkobling" xfId="2658" builtinId="9" hidden="1"/>
    <cellStyle name="Benyttet hyperkobling" xfId="2660" builtinId="9" hidden="1"/>
    <cellStyle name="Benyttet hyperkobling" xfId="2662" builtinId="9" hidden="1"/>
    <cellStyle name="Benyttet hyperkobling" xfId="2664" builtinId="9" hidden="1"/>
    <cellStyle name="Benyttet hyperkobling" xfId="2666" builtinId="9" hidden="1"/>
    <cellStyle name="Benyttet hyperkobling" xfId="2668" builtinId="9" hidden="1"/>
    <cellStyle name="Benyttet hyperkobling" xfId="2670" builtinId="9" hidden="1"/>
    <cellStyle name="Benyttet hyperkobling" xfId="2672" builtinId="9" hidden="1"/>
    <cellStyle name="Benyttet hyperkobling" xfId="2674" builtinId="9" hidden="1"/>
    <cellStyle name="Benyttet hyperkobling" xfId="2676" builtinId="9" hidden="1"/>
    <cellStyle name="Benyttet hyperkobling" xfId="2678" builtinId="9" hidden="1"/>
    <cellStyle name="Benyttet hyperkobling" xfId="2680" builtinId="9" hidden="1"/>
    <cellStyle name="Benyttet hyperkobling" xfId="2682" builtinId="9" hidden="1"/>
    <cellStyle name="Benyttet hyperkobling" xfId="2684" builtinId="9" hidden="1"/>
    <cellStyle name="Benyttet hyperkobling" xfId="2686" builtinId="9" hidden="1"/>
    <cellStyle name="Benyttet hyperkobling" xfId="2688" builtinId="9" hidden="1"/>
    <cellStyle name="Benyttet hyperkobling" xfId="2690" builtinId="9" hidden="1"/>
    <cellStyle name="Benyttet hyperkobling" xfId="2692" builtinId="9" hidden="1"/>
    <cellStyle name="Benyttet hyperkobling" xfId="2694" builtinId="9" hidden="1"/>
    <cellStyle name="Benyttet hyperkobling" xfId="2696" builtinId="9" hidden="1"/>
    <cellStyle name="Benyttet hyperkobling" xfId="2698" builtinId="9" hidden="1"/>
    <cellStyle name="Benyttet hyperkobling" xfId="2700" builtinId="9" hidden="1"/>
    <cellStyle name="Benyttet hyperkobling" xfId="2702" builtinId="9" hidden="1"/>
    <cellStyle name="Benyttet hyperkobling" xfId="2704" builtinId="9" hidden="1"/>
    <cellStyle name="Benyttet hyperkobling" xfId="2706" builtinId="9" hidden="1"/>
    <cellStyle name="Benyttet hyperkobling" xfId="2708" builtinId="9" hidden="1"/>
    <cellStyle name="Benyttet hyperkobling" xfId="2710" builtinId="9" hidden="1"/>
    <cellStyle name="Benyttet hyperkobling" xfId="2712" builtinId="9" hidden="1"/>
    <cellStyle name="Benyttet hyperkobling" xfId="2714" builtinId="9" hidden="1"/>
    <cellStyle name="Benyttet hyperkobling" xfId="2716" builtinId="9" hidden="1"/>
    <cellStyle name="Benyttet hyperkobling" xfId="2718" builtinId="9" hidden="1"/>
    <cellStyle name="Benyttet hyperkobling" xfId="2720" builtinId="9" hidden="1"/>
    <cellStyle name="Benyttet hyperkobling" xfId="2722" builtinId="9" hidden="1"/>
    <cellStyle name="Benyttet hyperkobling" xfId="2724" builtinId="9" hidden="1"/>
    <cellStyle name="Benyttet hyperkobling" xfId="2726" builtinId="9" hidden="1"/>
    <cellStyle name="Benyttet hyperkobling" xfId="2728" builtinId="9" hidden="1"/>
    <cellStyle name="Benyttet hyperkobling" xfId="2730" builtinId="9" hidden="1"/>
    <cellStyle name="Benyttet hyperkobling" xfId="2732" builtinId="9" hidden="1"/>
    <cellStyle name="Benyttet hyperkobling" xfId="2734" builtinId="9" hidden="1"/>
    <cellStyle name="Benyttet hyperkobling" xfId="2736" builtinId="9" hidden="1"/>
    <cellStyle name="Benyttet hyperkobling" xfId="2738" builtinId="9" hidden="1"/>
    <cellStyle name="Benyttet hyperkobling" xfId="2740" builtinId="9" hidden="1"/>
    <cellStyle name="Benyttet hyperkobling" xfId="2742" builtinId="9" hidden="1"/>
    <cellStyle name="Benyttet hyperkobling" xfId="2744" builtinId="9" hidden="1"/>
    <cellStyle name="Benyttet hyperkobling" xfId="2746" builtinId="9" hidden="1"/>
    <cellStyle name="Benyttet hyperkobling" xfId="2750" builtinId="9" hidden="1"/>
    <cellStyle name="Benyttet hyperkobling" xfId="2754" builtinId="9" hidden="1"/>
    <cellStyle name="Benyttet hyperkobling" xfId="2758" builtinId="9" hidden="1"/>
    <cellStyle name="Benyttet hyperkobling" xfId="2762" builtinId="9" hidden="1"/>
    <cellStyle name="Benyttet hyperkobling" xfId="2766" builtinId="9" hidden="1"/>
    <cellStyle name="Benyttet hyperkobling" xfId="2770" builtinId="9" hidden="1"/>
    <cellStyle name="Benyttet hyperkobling" xfId="2774" builtinId="9" hidden="1"/>
    <cellStyle name="Benyttet hyperkobling" xfId="2778" builtinId="9" hidden="1"/>
    <cellStyle name="Benyttet hyperkobling" xfId="2782" builtinId="9" hidden="1"/>
    <cellStyle name="Benyttet hyperkobling" xfId="2786" builtinId="9" hidden="1"/>
    <cellStyle name="Benyttet hyperkobling" xfId="2790" builtinId="9" hidden="1"/>
    <cellStyle name="Benyttet hyperkobling" xfId="2794" builtinId="9" hidden="1"/>
    <cellStyle name="Benyttet hyperkobling" xfId="2798" builtinId="9" hidden="1"/>
    <cellStyle name="Benyttet hyperkobling" xfId="2802" builtinId="9" hidden="1"/>
    <cellStyle name="Benyttet hyperkobling" xfId="2806" builtinId="9" hidden="1"/>
    <cellStyle name="Benyttet hyperkobling" xfId="2810" builtinId="9" hidden="1"/>
    <cellStyle name="Benyttet hyperkobling" xfId="2814" builtinId="9" hidden="1"/>
    <cellStyle name="Benyttet hyperkobling" xfId="2818" builtinId="9" hidden="1"/>
    <cellStyle name="Benyttet hyperkobling" xfId="2822" builtinId="9" hidden="1"/>
    <cellStyle name="Benyttet hyperkobling" xfId="2826" builtinId="9" hidden="1"/>
    <cellStyle name="Benyttet hyperkobling" xfId="2830" builtinId="9" hidden="1"/>
    <cellStyle name="Benyttet hyperkobling" xfId="2834" builtinId="9" hidden="1"/>
    <cellStyle name="Benyttet hyperkobling" xfId="2838" builtinId="9" hidden="1"/>
    <cellStyle name="Benyttet hyperkobling" xfId="2842" builtinId="9" hidden="1"/>
    <cellStyle name="Benyttet hyperkobling" xfId="2846" builtinId="9" hidden="1"/>
    <cellStyle name="Benyttet hyperkobling" xfId="2850" builtinId="9" hidden="1"/>
    <cellStyle name="Benyttet hyperkobling" xfId="2854" builtinId="9" hidden="1"/>
    <cellStyle name="Benyttet hyperkobling" xfId="2858" builtinId="9" hidden="1"/>
    <cellStyle name="Benyttet hyperkobling" xfId="2862" builtinId="9" hidden="1"/>
    <cellStyle name="Benyttet hyperkobling" xfId="2866" builtinId="9" hidden="1"/>
    <cellStyle name="Benyttet hyperkobling" xfId="2870" builtinId="9" hidden="1"/>
    <cellStyle name="Benyttet hyperkobling" xfId="2874" builtinId="9" hidden="1"/>
    <cellStyle name="Benyttet hyperkobling" xfId="2878" builtinId="9" hidden="1"/>
    <cellStyle name="Benyttet hyperkobling" xfId="2882" builtinId="9" hidden="1"/>
    <cellStyle name="Benyttet hyperkobling" xfId="2886" builtinId="9" hidden="1"/>
    <cellStyle name="Benyttet hyperkobling" xfId="2890" builtinId="9" hidden="1"/>
    <cellStyle name="Benyttet hyperkobling" xfId="2894" builtinId="9" hidden="1"/>
    <cellStyle name="Benyttet hyperkobling" xfId="2898" builtinId="9" hidden="1"/>
    <cellStyle name="Benyttet hyperkobling" xfId="2902" builtinId="9" hidden="1"/>
    <cellStyle name="Benyttet hyperkobling" xfId="2906" builtinId="9" hidden="1"/>
    <cellStyle name="Benyttet hyperkobling" xfId="2910" builtinId="9" hidden="1"/>
    <cellStyle name="Benyttet hyperkobling" xfId="2914" builtinId="9" hidden="1"/>
    <cellStyle name="Benyttet hyperkobling" xfId="2918" builtinId="9" hidden="1"/>
    <cellStyle name="Benyttet hyperkobling" xfId="2922" builtinId="9" hidden="1"/>
    <cellStyle name="Benyttet hyperkobling" xfId="2926" builtinId="9" hidden="1"/>
    <cellStyle name="Benyttet hyperkobling" xfId="2930" builtinId="9" hidden="1"/>
    <cellStyle name="Benyttet hyperkobling" xfId="2934" builtinId="9" hidden="1"/>
    <cellStyle name="Benyttet hyperkobling" xfId="2938" builtinId="9" hidden="1"/>
    <cellStyle name="Benyttet hyperkobling" xfId="2942" builtinId="9" hidden="1"/>
    <cellStyle name="Benyttet hyperkobling" xfId="2946" builtinId="9" hidden="1"/>
    <cellStyle name="Benyttet hyperkobling" xfId="2950" builtinId="9" hidden="1"/>
    <cellStyle name="Benyttet hyperkobling" xfId="2954" builtinId="9" hidden="1"/>
    <cellStyle name="Benyttet hyperkobling" xfId="2958" builtinId="9" hidden="1"/>
    <cellStyle name="Benyttet hyperkobling" xfId="2962" builtinId="9" hidden="1"/>
    <cellStyle name="Benyttet hyperkobling" xfId="2966" builtinId="9" hidden="1"/>
    <cellStyle name="Benyttet hyperkobling" xfId="2970" builtinId="9" hidden="1"/>
    <cellStyle name="Benyttet hyperkobling" xfId="2974" builtinId="9" hidden="1"/>
    <cellStyle name="Benyttet hyperkobling" xfId="2978" builtinId="9" hidden="1"/>
    <cellStyle name="Benyttet hyperkobling" xfId="2982" builtinId="9" hidden="1"/>
    <cellStyle name="Benyttet hyperkobling" xfId="2986" builtinId="9" hidden="1"/>
    <cellStyle name="Benyttet hyperkobling" xfId="2990" builtinId="9" hidden="1"/>
    <cellStyle name="Benyttet hyperkobling" xfId="2994" builtinId="9" hidden="1"/>
    <cellStyle name="Benyttet hyperkobling" xfId="2998" builtinId="9" hidden="1"/>
    <cellStyle name="Benyttet hyperkobling" xfId="3002" builtinId="9" hidden="1"/>
    <cellStyle name="Benyttet hyperkobling" xfId="3006" builtinId="9" hidden="1"/>
    <cellStyle name="Benyttet hyperkobling" xfId="3010" builtinId="9" hidden="1"/>
    <cellStyle name="Benyttet hyperkobling" xfId="3014" builtinId="9" hidden="1"/>
    <cellStyle name="Benyttet hyperkobling" xfId="3018" builtinId="9" hidden="1"/>
    <cellStyle name="Benyttet hyperkobling" xfId="3022" builtinId="9" hidden="1"/>
    <cellStyle name="Benyttet hyperkobling" xfId="3026" builtinId="9" hidden="1"/>
    <cellStyle name="Benyttet hyperkobling" xfId="3030" builtinId="9" hidden="1"/>
    <cellStyle name="Benyttet hyperkobling" xfId="3034" builtinId="9" hidden="1"/>
    <cellStyle name="Benyttet hyperkobling" xfId="3038" builtinId="9" hidden="1"/>
    <cellStyle name="Benyttet hyperkobling" xfId="3042" builtinId="9" hidden="1"/>
    <cellStyle name="Benyttet hyperkobling" xfId="3046" builtinId="9" hidden="1"/>
    <cellStyle name="Benyttet hyperkobling" xfId="3050" builtinId="9" hidden="1"/>
    <cellStyle name="Benyttet hyperkobling" xfId="3054" builtinId="9" hidden="1"/>
    <cellStyle name="Benyttet hyperkobling" xfId="3058" builtinId="9" hidden="1"/>
    <cellStyle name="Benyttet hyperkobling" xfId="3062" builtinId="9" hidden="1"/>
    <cellStyle name="Benyttet hyperkobling" xfId="3066" builtinId="9" hidden="1"/>
    <cellStyle name="Benyttet hyperkobling" xfId="3070" builtinId="9" hidden="1"/>
    <cellStyle name="Benyttet hyperkobling" xfId="3074" builtinId="9" hidden="1"/>
    <cellStyle name="Benyttet hyperkobling" xfId="3078" builtinId="9" hidden="1"/>
    <cellStyle name="Benyttet hyperkobling" xfId="3082" builtinId="9" hidden="1"/>
    <cellStyle name="Benyttet hyperkobling" xfId="3086" builtinId="9" hidden="1"/>
    <cellStyle name="Benyttet hyperkobling" xfId="3090" builtinId="9" hidden="1"/>
    <cellStyle name="Benyttet hyperkobling" xfId="3094" builtinId="9" hidden="1"/>
    <cellStyle name="Benyttet hyperkobling" xfId="3098" builtinId="9" hidden="1"/>
    <cellStyle name="Benyttet hyperkobling" xfId="3102" builtinId="9" hidden="1"/>
    <cellStyle name="Benyttet hyperkobling" xfId="3106" builtinId="9" hidden="1"/>
    <cellStyle name="Benyttet hyperkobling" xfId="3110" builtinId="9" hidden="1"/>
    <cellStyle name="Benyttet hyperkobling" xfId="3114" builtinId="9" hidden="1"/>
    <cellStyle name="Benyttet hyperkobling" xfId="3118" builtinId="9" hidden="1"/>
    <cellStyle name="Benyttet hyperkobling" xfId="3122" builtinId="9" hidden="1"/>
    <cellStyle name="Benyttet hyperkobling" xfId="3126" builtinId="9" hidden="1"/>
    <cellStyle name="Benyttet hyperkobling" xfId="3130" builtinId="9" hidden="1"/>
    <cellStyle name="Benyttet hyperkobling" xfId="3134" builtinId="9" hidden="1"/>
    <cellStyle name="Benyttet hyperkobling" xfId="3138" builtinId="9" hidden="1"/>
    <cellStyle name="Benyttet hyperkobling" xfId="3142" builtinId="9" hidden="1"/>
    <cellStyle name="Benyttet hyperkobling" xfId="3146" builtinId="9" hidden="1"/>
    <cellStyle name="Benyttet hyperkobling" xfId="3150" builtinId="9" hidden="1"/>
    <cellStyle name="Benyttet hyperkobling" xfId="3154" builtinId="9" hidden="1"/>
    <cellStyle name="Benyttet hyperkobling" xfId="3158" builtinId="9" hidden="1"/>
    <cellStyle name="Benyttet hyperkobling" xfId="3162" builtinId="9" hidden="1"/>
    <cellStyle name="Benyttet hyperkobling" xfId="3166" builtinId="9" hidden="1"/>
    <cellStyle name="Benyttet hyperkobling" xfId="3170" builtinId="9" hidden="1"/>
    <cellStyle name="Benyttet hyperkobling" xfId="3174" builtinId="9" hidden="1"/>
    <cellStyle name="Benyttet hyperkobling" xfId="3178" builtinId="9" hidden="1"/>
    <cellStyle name="Benyttet hyperkobling" xfId="3182" builtinId="9" hidden="1"/>
    <cellStyle name="Benyttet hyperkobling" xfId="3186" builtinId="9" hidden="1"/>
    <cellStyle name="Benyttet hyperkobling" xfId="3190" builtinId="9" hidden="1"/>
    <cellStyle name="Benyttet hyperkobling" xfId="3194" builtinId="9" hidden="1"/>
    <cellStyle name="Benyttet hyperkobling" xfId="3198" builtinId="9" hidden="1"/>
    <cellStyle name="Benyttet hyperkobling" xfId="3202" builtinId="9" hidden="1"/>
    <cellStyle name="Benyttet hyperkobling" xfId="3206" builtinId="9" hidden="1"/>
    <cellStyle name="Benyttet hyperkobling" xfId="3210" builtinId="9" hidden="1"/>
    <cellStyle name="Benyttet hyperkobling" xfId="3214" builtinId="9" hidden="1"/>
    <cellStyle name="Benyttet hyperkobling" xfId="3218" builtinId="9" hidden="1"/>
    <cellStyle name="Benyttet hyperkobling" xfId="3222" builtinId="9" hidden="1"/>
    <cellStyle name="Benyttet hyperkobling" xfId="3226" builtinId="9" hidden="1"/>
    <cellStyle name="Benyttet hyperkobling" xfId="3230" builtinId="9" hidden="1"/>
    <cellStyle name="Benyttet hyperkobling" xfId="3234" builtinId="9" hidden="1"/>
    <cellStyle name="Benyttet hyperkobling" xfId="3238" builtinId="9" hidden="1"/>
    <cellStyle name="Benyttet hyperkobling" xfId="3242" builtinId="9" hidden="1"/>
    <cellStyle name="Benyttet hyperkobling" xfId="3246" builtinId="9" hidden="1"/>
    <cellStyle name="Benyttet hyperkobling" xfId="3250" builtinId="9" hidden="1"/>
    <cellStyle name="Benyttet hyperkobling" xfId="3254" builtinId="9" hidden="1"/>
    <cellStyle name="Benyttet hyperkobling" xfId="3258" builtinId="9" hidden="1"/>
    <cellStyle name="Benyttet hyperkobling" xfId="3262" builtinId="9" hidden="1"/>
    <cellStyle name="Benyttet hyperkobling" xfId="3266" builtinId="9" hidden="1"/>
    <cellStyle name="Benyttet hyperkobling" xfId="3270" builtinId="9" hidden="1"/>
    <cellStyle name="Benyttet hyperkobling" xfId="3274" builtinId="9" hidden="1"/>
    <cellStyle name="Benyttet hyperkobling" xfId="3278" builtinId="9" hidden="1"/>
    <cellStyle name="Benyttet hyperkobling" xfId="3282" builtinId="9" hidden="1"/>
    <cellStyle name="Benyttet hyperkobling" xfId="3286" builtinId="9" hidden="1"/>
    <cellStyle name="Benyttet hyperkobling" xfId="3290" builtinId="9" hidden="1"/>
    <cellStyle name="Benyttet hyperkobling" xfId="3294" builtinId="9" hidden="1"/>
    <cellStyle name="Benyttet hyperkobling" xfId="3298" builtinId="9" hidden="1"/>
    <cellStyle name="Benyttet hyperkobling" xfId="3302" builtinId="9" hidden="1"/>
    <cellStyle name="Benyttet hyperkobling" xfId="3306" builtinId="9" hidden="1"/>
    <cellStyle name="Benyttet hyperkobling" xfId="3310" builtinId="9" hidden="1"/>
    <cellStyle name="Benyttet hyperkobling" xfId="3314" builtinId="9" hidden="1"/>
    <cellStyle name="Benyttet hyperkobling" xfId="3318" builtinId="9" hidden="1"/>
    <cellStyle name="Benyttet hyperkobling" xfId="3322" builtinId="9" hidden="1"/>
    <cellStyle name="Benyttet hyperkobling" xfId="3326" builtinId="9" hidden="1"/>
    <cellStyle name="Benyttet hyperkobling" xfId="3330" builtinId="9" hidden="1"/>
    <cellStyle name="Benyttet hyperkobling" xfId="3334" builtinId="9" hidden="1"/>
    <cellStyle name="Benyttet hyperkobling" xfId="3338" builtinId="9" hidden="1"/>
    <cellStyle name="Benyttet hyperkobling" xfId="3342" builtinId="9" hidden="1"/>
    <cellStyle name="Benyttet hyperkobling" xfId="3346" builtinId="9" hidden="1"/>
    <cellStyle name="Benyttet hyperkobling" xfId="3350" builtinId="9" hidden="1"/>
    <cellStyle name="Benyttet hyperkobling" xfId="3354" builtinId="9" hidden="1"/>
    <cellStyle name="Benyttet hyperkobling" xfId="3358" builtinId="9" hidden="1"/>
    <cellStyle name="Benyttet hyperkobling" xfId="3362" builtinId="9" hidden="1"/>
    <cellStyle name="Benyttet hyperkobling" xfId="3366" builtinId="9" hidden="1"/>
    <cellStyle name="Benyttet hyperkobling" xfId="3370" builtinId="9" hidden="1"/>
    <cellStyle name="Benyttet hyperkobling" xfId="3374" builtinId="9" hidden="1"/>
    <cellStyle name="Benyttet hyperkobling" xfId="3378" builtinId="9" hidden="1"/>
    <cellStyle name="Benyttet hyperkobling" xfId="3382" builtinId="9" hidden="1"/>
    <cellStyle name="Benyttet hyperkobling" xfId="3386" builtinId="9" hidden="1"/>
    <cellStyle name="Benyttet hyperkobling" xfId="3390" builtinId="9" hidden="1"/>
    <cellStyle name="Benyttet hyperkobling" xfId="3394" builtinId="9" hidden="1"/>
    <cellStyle name="Benyttet hyperkobling" xfId="3398" builtinId="9" hidden="1"/>
    <cellStyle name="Benyttet hyperkobling" xfId="3402" builtinId="9" hidden="1"/>
    <cellStyle name="Benyttet hyperkobling" xfId="3406" builtinId="9" hidden="1"/>
    <cellStyle name="Benyttet hyperkobling" xfId="3410" builtinId="9" hidden="1"/>
    <cellStyle name="Benyttet hyperkobling" xfId="3414" builtinId="9" hidden="1"/>
    <cellStyle name="Benyttet hyperkobling" xfId="3418" builtinId="9" hidden="1"/>
    <cellStyle name="Benyttet hyperkobling" xfId="3422" builtinId="9" hidden="1"/>
    <cellStyle name="Benyttet hyperkobling" xfId="3426" builtinId="9" hidden="1"/>
    <cellStyle name="Benyttet hyperkobling" xfId="3430" builtinId="9" hidden="1"/>
    <cellStyle name="Benyttet hyperkobling" xfId="3434" builtinId="9" hidden="1"/>
    <cellStyle name="Benyttet hyperkobling" xfId="3438" builtinId="9" hidden="1"/>
    <cellStyle name="Benyttet hyperkobling" xfId="3442" builtinId="9" hidden="1"/>
    <cellStyle name="Benyttet hyperkobling" xfId="3446" builtinId="9" hidden="1"/>
    <cellStyle name="Benyttet hyperkobling" xfId="3450" builtinId="9" hidden="1"/>
    <cellStyle name="Benyttet hyperkobling" xfId="3454" builtinId="9" hidden="1"/>
    <cellStyle name="Benyttet hyperkobling" xfId="3458" builtinId="9" hidden="1"/>
    <cellStyle name="Benyttet hyperkobling" xfId="3462" builtinId="9" hidden="1"/>
    <cellStyle name="Benyttet hyperkobling" xfId="3466" builtinId="9" hidden="1"/>
    <cellStyle name="Benyttet hyperkobling" xfId="3470" builtinId="9" hidden="1"/>
    <cellStyle name="Benyttet hyperkobling" xfId="3474" builtinId="9" hidden="1"/>
    <cellStyle name="Benyttet hyperkobling" xfId="3478" builtinId="9" hidden="1"/>
    <cellStyle name="Benyttet hyperkobling" xfId="3482" builtinId="9" hidden="1"/>
    <cellStyle name="Benyttet hyperkobling" xfId="3486" builtinId="9" hidden="1"/>
    <cellStyle name="Benyttet hyperkobling" xfId="3490" builtinId="9" hidden="1"/>
    <cellStyle name="Benyttet hyperkobling" xfId="3494" builtinId="9" hidden="1"/>
    <cellStyle name="Benyttet hyperkobling" xfId="3498" builtinId="9" hidden="1"/>
    <cellStyle name="Benyttet hyperkobling" xfId="3502" builtinId="9" hidden="1"/>
    <cellStyle name="Benyttet hyperkobling" xfId="3506" builtinId="9" hidden="1"/>
    <cellStyle name="Benyttet hyperkobling" xfId="3510" builtinId="9" hidden="1"/>
    <cellStyle name="Benyttet hyperkobling" xfId="3514" builtinId="9" hidden="1"/>
    <cellStyle name="Benyttet hyperkobling" xfId="3518" builtinId="9" hidden="1"/>
    <cellStyle name="Benyttet hyperkobling" xfId="3522" builtinId="9" hidden="1"/>
    <cellStyle name="Benyttet hyperkobling" xfId="3526" builtinId="9" hidden="1"/>
    <cellStyle name="Benyttet hyperkobling" xfId="3530" builtinId="9" hidden="1"/>
    <cellStyle name="Benyttet hyperkobling" xfId="3534" builtinId="9" hidden="1"/>
    <cellStyle name="Benyttet hyperkobling" xfId="3538" builtinId="9" hidden="1"/>
    <cellStyle name="Benyttet hyperkobling" xfId="3542" builtinId="9" hidden="1"/>
    <cellStyle name="Benyttet hyperkobling" xfId="3546" builtinId="9" hidden="1"/>
    <cellStyle name="Benyttet hyperkobling" xfId="3550" builtinId="9" hidden="1"/>
    <cellStyle name="Benyttet hyperkobling" xfId="3554" builtinId="9" hidden="1"/>
    <cellStyle name="Benyttet hyperkobling" xfId="3558" builtinId="9" hidden="1"/>
    <cellStyle name="Benyttet hyperkobling" xfId="3562" builtinId="9" hidden="1"/>
    <cellStyle name="Benyttet hyperkobling" xfId="3566" builtinId="9" hidden="1"/>
    <cellStyle name="Benyttet hyperkobling" xfId="3570" builtinId="9" hidden="1"/>
    <cellStyle name="Benyttet hyperkobling" xfId="3574" builtinId="9" hidden="1"/>
    <cellStyle name="Benyttet hyperkobling" xfId="3578" builtinId="9" hidden="1"/>
    <cellStyle name="Benyttet hyperkobling" xfId="3582" builtinId="9" hidden="1"/>
    <cellStyle name="Benyttet hyperkobling" xfId="3586" builtinId="9" hidden="1"/>
    <cellStyle name="Benyttet hyperkobling" xfId="3590" builtinId="9" hidden="1"/>
    <cellStyle name="Benyttet hyperkobling" xfId="3594" builtinId="9" hidden="1"/>
    <cellStyle name="Benyttet hyperkobling" xfId="3598" builtinId="9" hidden="1"/>
    <cellStyle name="Benyttet hyperkobling" xfId="3602" builtinId="9" hidden="1"/>
    <cellStyle name="Benyttet hyperkobling" xfId="3606" builtinId="9" hidden="1"/>
    <cellStyle name="Benyttet hyperkobling" xfId="3610" builtinId="9" hidden="1"/>
    <cellStyle name="Benyttet hyperkobling" xfId="3614" builtinId="9" hidden="1"/>
    <cellStyle name="Benyttet hyperkobling" xfId="3618" builtinId="9" hidden="1"/>
    <cellStyle name="Benyttet hyperkobling" xfId="3622" builtinId="9" hidden="1"/>
    <cellStyle name="Benyttet hyperkobling" xfId="3626" builtinId="9" hidden="1"/>
    <cellStyle name="Benyttet hyperkobling" xfId="3630" builtinId="9" hidden="1"/>
    <cellStyle name="Benyttet hyperkobling" xfId="3634" builtinId="9" hidden="1"/>
    <cellStyle name="Benyttet hyperkobling" xfId="3638" builtinId="9" hidden="1"/>
    <cellStyle name="Benyttet hyperkobling" xfId="3642" builtinId="9" hidden="1"/>
    <cellStyle name="Benyttet hyperkobling" xfId="3646" builtinId="9" hidden="1"/>
    <cellStyle name="Benyttet hyperkobling" xfId="3650" builtinId="9" hidden="1"/>
    <cellStyle name="Benyttet hyperkobling" xfId="3654" builtinId="9" hidden="1"/>
    <cellStyle name="Benyttet hyperkobling" xfId="3658" builtinId="9" hidden="1"/>
    <cellStyle name="Benyttet hyperkobling" xfId="3662" builtinId="9" hidden="1"/>
    <cellStyle name="Benyttet hyperkobling" xfId="3666" builtinId="9" hidden="1"/>
    <cellStyle name="Benyttet hyperkobling" xfId="3670" builtinId="9" hidden="1"/>
    <cellStyle name="Benyttet hyperkobling" xfId="3674" builtinId="9" hidden="1"/>
    <cellStyle name="Benyttet hyperkobling" xfId="3678" builtinId="9" hidden="1"/>
    <cellStyle name="Benyttet hyperkobling" xfId="3682" builtinId="9" hidden="1"/>
    <cellStyle name="Benyttet hyperkobling" xfId="3686" builtinId="9" hidden="1"/>
    <cellStyle name="Benyttet hyperkobling" xfId="3690" builtinId="9" hidden="1"/>
    <cellStyle name="Benyttet hyperkobling" xfId="3694" builtinId="9" hidden="1"/>
    <cellStyle name="Benyttet hyperkobling" xfId="3698" builtinId="9" hidden="1"/>
    <cellStyle name="Benyttet hyperkobling" xfId="3702" builtinId="9" hidden="1"/>
    <cellStyle name="Benyttet hyperkobling" xfId="3706" builtinId="9" hidden="1"/>
    <cellStyle name="Benyttet hyperkobling" xfId="3710" builtinId="9" hidden="1"/>
    <cellStyle name="Benyttet hyperkobling" xfId="3714" builtinId="9" hidden="1"/>
    <cellStyle name="Benyttet hyperkobling" xfId="3718" builtinId="9" hidden="1"/>
    <cellStyle name="Benyttet hyperkobling" xfId="3722" builtinId="9" hidden="1"/>
    <cellStyle name="Benyttet hyperkobling" xfId="3726" builtinId="9" hidden="1"/>
    <cellStyle name="Benyttet hyperkobling" xfId="3730" builtinId="9" hidden="1"/>
    <cellStyle name="Benyttet hyperkobling" xfId="3734" builtinId="9" hidden="1"/>
    <cellStyle name="Benyttet hyperkobling" xfId="3738" builtinId="9" hidden="1"/>
    <cellStyle name="Benyttet hyperkobling" xfId="3742" builtinId="9" hidden="1"/>
    <cellStyle name="Benyttet hyperkobling" xfId="3746" builtinId="9" hidden="1"/>
    <cellStyle name="Benyttet hyperkobling" xfId="3750" builtinId="9" hidden="1"/>
    <cellStyle name="Benyttet hyperkobling" xfId="3754" builtinId="9" hidden="1"/>
    <cellStyle name="Benyttet hyperkobling" xfId="3758" builtinId="9" hidden="1"/>
    <cellStyle name="Benyttet hyperkobling" xfId="3762" builtinId="9" hidden="1"/>
    <cellStyle name="Benyttet hyperkobling" xfId="3766" builtinId="9" hidden="1"/>
    <cellStyle name="Benyttet hyperkobling" xfId="3770" builtinId="9" hidden="1"/>
    <cellStyle name="Benyttet hyperkobling" xfId="3774" builtinId="9" hidden="1"/>
    <cellStyle name="Benyttet hyperkobling" xfId="3778" builtinId="9" hidden="1"/>
    <cellStyle name="Benyttet hyperkobling" xfId="3782" builtinId="9" hidden="1"/>
    <cellStyle name="Benyttet hyperkobling" xfId="3786" builtinId="9" hidden="1"/>
    <cellStyle name="Benyttet hyperkobling" xfId="3790" builtinId="9" hidden="1"/>
    <cellStyle name="Benyttet hyperkobling" xfId="3794" builtinId="9" hidden="1"/>
    <cellStyle name="Benyttet hyperkobling" xfId="3798" builtinId="9" hidden="1"/>
    <cellStyle name="Benyttet hyperkobling" xfId="3802" builtinId="9" hidden="1"/>
    <cellStyle name="Benyttet hyperkobling" xfId="3806" builtinId="9" hidden="1"/>
    <cellStyle name="Benyttet hyperkobling" xfId="3810" builtinId="9" hidden="1"/>
    <cellStyle name="Benyttet hyperkobling" xfId="3814" builtinId="9" hidden="1"/>
    <cellStyle name="Benyttet hyperkobling" xfId="3816" builtinId="9" hidden="1"/>
    <cellStyle name="Benyttet hyperkobling" xfId="3812" builtinId="9" hidden="1"/>
    <cellStyle name="Benyttet hyperkobling" xfId="3808" builtinId="9" hidden="1"/>
    <cellStyle name="Benyttet hyperkobling" xfId="3804" builtinId="9" hidden="1"/>
    <cellStyle name="Benyttet hyperkobling" xfId="3800" builtinId="9" hidden="1"/>
    <cellStyle name="Benyttet hyperkobling" xfId="3796" builtinId="9" hidden="1"/>
    <cellStyle name="Benyttet hyperkobling" xfId="3792" builtinId="9" hidden="1"/>
    <cellStyle name="Benyttet hyperkobling" xfId="3788" builtinId="9" hidden="1"/>
    <cellStyle name="Benyttet hyperkobling" xfId="3784" builtinId="9" hidden="1"/>
    <cellStyle name="Benyttet hyperkobling" xfId="3780" builtinId="9" hidden="1"/>
    <cellStyle name="Benyttet hyperkobling" xfId="3776" builtinId="9" hidden="1"/>
    <cellStyle name="Benyttet hyperkobling" xfId="3772" builtinId="9" hidden="1"/>
    <cellStyle name="Benyttet hyperkobling" xfId="3768" builtinId="9" hidden="1"/>
    <cellStyle name="Benyttet hyperkobling" xfId="3764" builtinId="9" hidden="1"/>
    <cellStyle name="Benyttet hyperkobling" xfId="3760" builtinId="9" hidden="1"/>
    <cellStyle name="Benyttet hyperkobling" xfId="3756" builtinId="9" hidden="1"/>
    <cellStyle name="Benyttet hyperkobling" xfId="3752" builtinId="9" hidden="1"/>
    <cellStyle name="Benyttet hyperkobling" xfId="3748" builtinId="9" hidden="1"/>
    <cellStyle name="Benyttet hyperkobling" xfId="3744" builtinId="9" hidden="1"/>
    <cellStyle name="Benyttet hyperkobling" xfId="3740" builtinId="9" hidden="1"/>
    <cellStyle name="Benyttet hyperkobling" xfId="3736" builtinId="9" hidden="1"/>
    <cellStyle name="Benyttet hyperkobling" xfId="3732" builtinId="9" hidden="1"/>
    <cellStyle name="Benyttet hyperkobling" xfId="3728" builtinId="9" hidden="1"/>
    <cellStyle name="Benyttet hyperkobling" xfId="3724" builtinId="9" hidden="1"/>
    <cellStyle name="Benyttet hyperkobling" xfId="3720" builtinId="9" hidden="1"/>
    <cellStyle name="Benyttet hyperkobling" xfId="3716" builtinId="9" hidden="1"/>
    <cellStyle name="Benyttet hyperkobling" xfId="3712" builtinId="9" hidden="1"/>
    <cellStyle name="Benyttet hyperkobling" xfId="3708" builtinId="9" hidden="1"/>
    <cellStyle name="Benyttet hyperkobling" xfId="3704" builtinId="9" hidden="1"/>
    <cellStyle name="Benyttet hyperkobling" xfId="3700" builtinId="9" hidden="1"/>
    <cellStyle name="Benyttet hyperkobling" xfId="3696" builtinId="9" hidden="1"/>
    <cellStyle name="Benyttet hyperkobling" xfId="3692" builtinId="9" hidden="1"/>
    <cellStyle name="Benyttet hyperkobling" xfId="3688" builtinId="9" hidden="1"/>
    <cellStyle name="Benyttet hyperkobling" xfId="3684" builtinId="9" hidden="1"/>
    <cellStyle name="Benyttet hyperkobling" xfId="3680" builtinId="9" hidden="1"/>
    <cellStyle name="Benyttet hyperkobling" xfId="3676" builtinId="9" hidden="1"/>
    <cellStyle name="Benyttet hyperkobling" xfId="3672" builtinId="9" hidden="1"/>
    <cellStyle name="Benyttet hyperkobling" xfId="3668" builtinId="9" hidden="1"/>
    <cellStyle name="Benyttet hyperkobling" xfId="3664" builtinId="9" hidden="1"/>
    <cellStyle name="Benyttet hyperkobling" xfId="3660" builtinId="9" hidden="1"/>
    <cellStyle name="Benyttet hyperkobling" xfId="3656" builtinId="9" hidden="1"/>
    <cellStyle name="Benyttet hyperkobling" xfId="3652" builtinId="9" hidden="1"/>
    <cellStyle name="Benyttet hyperkobling" xfId="3648" builtinId="9" hidden="1"/>
    <cellStyle name="Benyttet hyperkobling" xfId="3644" builtinId="9" hidden="1"/>
    <cellStyle name="Benyttet hyperkobling" xfId="3640" builtinId="9" hidden="1"/>
    <cellStyle name="Benyttet hyperkobling" xfId="3636" builtinId="9" hidden="1"/>
    <cellStyle name="Benyttet hyperkobling" xfId="3632" builtinId="9" hidden="1"/>
    <cellStyle name="Benyttet hyperkobling" xfId="3628" builtinId="9" hidden="1"/>
    <cellStyle name="Benyttet hyperkobling" xfId="3624" builtinId="9" hidden="1"/>
    <cellStyle name="Benyttet hyperkobling" xfId="3620" builtinId="9" hidden="1"/>
    <cellStyle name="Benyttet hyperkobling" xfId="3616" builtinId="9" hidden="1"/>
    <cellStyle name="Benyttet hyperkobling" xfId="3612" builtinId="9" hidden="1"/>
    <cellStyle name="Benyttet hyperkobling" xfId="3608" builtinId="9" hidden="1"/>
    <cellStyle name="Benyttet hyperkobling" xfId="3604" builtinId="9" hidden="1"/>
    <cellStyle name="Benyttet hyperkobling" xfId="3600" builtinId="9" hidden="1"/>
    <cellStyle name="Benyttet hyperkobling" xfId="3596" builtinId="9" hidden="1"/>
    <cellStyle name="Benyttet hyperkobling" xfId="3592" builtinId="9" hidden="1"/>
    <cellStyle name="Benyttet hyperkobling" xfId="3588" builtinId="9" hidden="1"/>
    <cellStyle name="Benyttet hyperkobling" xfId="3584" builtinId="9" hidden="1"/>
    <cellStyle name="Benyttet hyperkobling" xfId="3580" builtinId="9" hidden="1"/>
    <cellStyle name="Benyttet hyperkobling" xfId="3576" builtinId="9" hidden="1"/>
    <cellStyle name="Benyttet hyperkobling" xfId="3572" builtinId="9" hidden="1"/>
    <cellStyle name="Benyttet hyperkobling" xfId="3568" builtinId="9" hidden="1"/>
    <cellStyle name="Benyttet hyperkobling" xfId="3564" builtinId="9" hidden="1"/>
    <cellStyle name="Benyttet hyperkobling" xfId="3560" builtinId="9" hidden="1"/>
    <cellStyle name="Benyttet hyperkobling" xfId="3556" builtinId="9" hidden="1"/>
    <cellStyle name="Benyttet hyperkobling" xfId="3552" builtinId="9" hidden="1"/>
    <cellStyle name="Benyttet hyperkobling" xfId="3548" builtinId="9" hidden="1"/>
    <cellStyle name="Benyttet hyperkobling" xfId="3544" builtinId="9" hidden="1"/>
    <cellStyle name="Benyttet hyperkobling" xfId="3540" builtinId="9" hidden="1"/>
    <cellStyle name="Benyttet hyperkobling" xfId="3536" builtinId="9" hidden="1"/>
    <cellStyle name="Benyttet hyperkobling" xfId="3532" builtinId="9" hidden="1"/>
    <cellStyle name="Benyttet hyperkobling" xfId="3528" builtinId="9" hidden="1"/>
    <cellStyle name="Benyttet hyperkobling" xfId="3524" builtinId="9" hidden="1"/>
    <cellStyle name="Benyttet hyperkobling" xfId="3520" builtinId="9" hidden="1"/>
    <cellStyle name="Benyttet hyperkobling" xfId="3516" builtinId="9" hidden="1"/>
    <cellStyle name="Benyttet hyperkobling" xfId="3512" builtinId="9" hidden="1"/>
    <cellStyle name="Benyttet hyperkobling" xfId="3508" builtinId="9" hidden="1"/>
    <cellStyle name="Benyttet hyperkobling" xfId="3504" builtinId="9" hidden="1"/>
    <cellStyle name="Benyttet hyperkobling" xfId="3500" builtinId="9" hidden="1"/>
    <cellStyle name="Benyttet hyperkobling" xfId="3496" builtinId="9" hidden="1"/>
    <cellStyle name="Benyttet hyperkobling" xfId="3492" builtinId="9" hidden="1"/>
    <cellStyle name="Benyttet hyperkobling" xfId="3488" builtinId="9" hidden="1"/>
    <cellStyle name="Benyttet hyperkobling" xfId="3484" builtinId="9" hidden="1"/>
    <cellStyle name="Benyttet hyperkobling" xfId="3480" builtinId="9" hidden="1"/>
    <cellStyle name="Benyttet hyperkobling" xfId="3476" builtinId="9" hidden="1"/>
    <cellStyle name="Benyttet hyperkobling" xfId="3472" builtinId="9" hidden="1"/>
    <cellStyle name="Benyttet hyperkobling" xfId="3468" builtinId="9" hidden="1"/>
    <cellStyle name="Benyttet hyperkobling" xfId="3464" builtinId="9" hidden="1"/>
    <cellStyle name="Benyttet hyperkobling" xfId="3460" builtinId="9" hidden="1"/>
    <cellStyle name="Benyttet hyperkobling" xfId="3456" builtinId="9" hidden="1"/>
    <cellStyle name="Benyttet hyperkobling" xfId="3452" builtinId="9" hidden="1"/>
    <cellStyle name="Benyttet hyperkobling" xfId="3448" builtinId="9" hidden="1"/>
    <cellStyle name="Benyttet hyperkobling" xfId="3444" builtinId="9" hidden="1"/>
    <cellStyle name="Benyttet hyperkobling" xfId="3440" builtinId="9" hidden="1"/>
    <cellStyle name="Benyttet hyperkobling" xfId="3436" builtinId="9" hidden="1"/>
    <cellStyle name="Benyttet hyperkobling" xfId="3432" builtinId="9" hidden="1"/>
    <cellStyle name="Benyttet hyperkobling" xfId="3428" builtinId="9" hidden="1"/>
    <cellStyle name="Benyttet hyperkobling" xfId="3424" builtinId="9" hidden="1"/>
    <cellStyle name="Benyttet hyperkobling" xfId="3420" builtinId="9" hidden="1"/>
    <cellStyle name="Benyttet hyperkobling" xfId="3416" builtinId="9" hidden="1"/>
    <cellStyle name="Benyttet hyperkobling" xfId="3412" builtinId="9" hidden="1"/>
    <cellStyle name="Benyttet hyperkobling" xfId="3408" builtinId="9" hidden="1"/>
    <cellStyle name="Benyttet hyperkobling" xfId="3404" builtinId="9" hidden="1"/>
    <cellStyle name="Benyttet hyperkobling" xfId="3400" builtinId="9" hidden="1"/>
    <cellStyle name="Benyttet hyperkobling" xfId="3396" builtinId="9" hidden="1"/>
    <cellStyle name="Benyttet hyperkobling" xfId="3392" builtinId="9" hidden="1"/>
    <cellStyle name="Benyttet hyperkobling" xfId="3388" builtinId="9" hidden="1"/>
    <cellStyle name="Benyttet hyperkobling" xfId="3384" builtinId="9" hidden="1"/>
    <cellStyle name="Benyttet hyperkobling" xfId="3380" builtinId="9" hidden="1"/>
    <cellStyle name="Benyttet hyperkobling" xfId="3376" builtinId="9" hidden="1"/>
    <cellStyle name="Benyttet hyperkobling" xfId="3372" builtinId="9" hidden="1"/>
    <cellStyle name="Benyttet hyperkobling" xfId="3368" builtinId="9" hidden="1"/>
    <cellStyle name="Benyttet hyperkobling" xfId="3364" builtinId="9" hidden="1"/>
    <cellStyle name="Benyttet hyperkobling" xfId="3360" builtinId="9" hidden="1"/>
    <cellStyle name="Benyttet hyperkobling" xfId="3356" builtinId="9" hidden="1"/>
    <cellStyle name="Benyttet hyperkobling" xfId="3352" builtinId="9" hidden="1"/>
    <cellStyle name="Benyttet hyperkobling" xfId="3348" builtinId="9" hidden="1"/>
    <cellStyle name="Benyttet hyperkobling" xfId="3344" builtinId="9" hidden="1"/>
    <cellStyle name="Benyttet hyperkobling" xfId="3340" builtinId="9" hidden="1"/>
    <cellStyle name="Benyttet hyperkobling" xfId="3336" builtinId="9" hidden="1"/>
    <cellStyle name="Benyttet hyperkobling" xfId="3332" builtinId="9" hidden="1"/>
    <cellStyle name="Benyttet hyperkobling" xfId="3328" builtinId="9" hidden="1"/>
    <cellStyle name="Benyttet hyperkobling" xfId="3324" builtinId="9" hidden="1"/>
    <cellStyle name="Benyttet hyperkobling" xfId="3320" builtinId="9" hidden="1"/>
    <cellStyle name="Benyttet hyperkobling" xfId="3316" builtinId="9" hidden="1"/>
    <cellStyle name="Benyttet hyperkobling" xfId="3312" builtinId="9" hidden="1"/>
    <cellStyle name="Benyttet hyperkobling" xfId="3308" builtinId="9" hidden="1"/>
    <cellStyle name="Benyttet hyperkobling" xfId="3304" builtinId="9" hidden="1"/>
    <cellStyle name="Benyttet hyperkobling" xfId="3300" builtinId="9" hidden="1"/>
    <cellStyle name="Benyttet hyperkobling" xfId="3296" builtinId="9" hidden="1"/>
    <cellStyle name="Benyttet hyperkobling" xfId="3292" builtinId="9" hidden="1"/>
    <cellStyle name="Benyttet hyperkobling" xfId="3288" builtinId="9" hidden="1"/>
    <cellStyle name="Benyttet hyperkobling" xfId="3284" builtinId="9" hidden="1"/>
    <cellStyle name="Benyttet hyperkobling" xfId="3280" builtinId="9" hidden="1"/>
    <cellStyle name="Benyttet hyperkobling" xfId="3276" builtinId="9" hidden="1"/>
    <cellStyle name="Benyttet hyperkobling" xfId="3272" builtinId="9" hidden="1"/>
    <cellStyle name="Benyttet hyperkobling" xfId="3268" builtinId="9" hidden="1"/>
    <cellStyle name="Benyttet hyperkobling" xfId="3264" builtinId="9" hidden="1"/>
    <cellStyle name="Benyttet hyperkobling" xfId="3260" builtinId="9" hidden="1"/>
    <cellStyle name="Benyttet hyperkobling" xfId="3256" builtinId="9" hidden="1"/>
    <cellStyle name="Benyttet hyperkobling" xfId="3252" builtinId="9" hidden="1"/>
    <cellStyle name="Benyttet hyperkobling" xfId="3248" builtinId="9" hidden="1"/>
    <cellStyle name="Benyttet hyperkobling" xfId="3244" builtinId="9" hidden="1"/>
    <cellStyle name="Benyttet hyperkobling" xfId="3240" builtinId="9" hidden="1"/>
    <cellStyle name="Benyttet hyperkobling" xfId="3236" builtinId="9" hidden="1"/>
    <cellStyle name="Benyttet hyperkobling" xfId="3232" builtinId="9" hidden="1"/>
    <cellStyle name="Benyttet hyperkobling" xfId="3228" builtinId="9" hidden="1"/>
    <cellStyle name="Benyttet hyperkobling" xfId="3224" builtinId="9" hidden="1"/>
    <cellStyle name="Benyttet hyperkobling" xfId="3220" builtinId="9" hidden="1"/>
    <cellStyle name="Benyttet hyperkobling" xfId="3216" builtinId="9" hidden="1"/>
    <cellStyle name="Benyttet hyperkobling" xfId="3212" builtinId="9" hidden="1"/>
    <cellStyle name="Benyttet hyperkobling" xfId="3208" builtinId="9" hidden="1"/>
    <cellStyle name="Benyttet hyperkobling" xfId="3204" builtinId="9" hidden="1"/>
    <cellStyle name="Benyttet hyperkobling" xfId="3200" builtinId="9" hidden="1"/>
    <cellStyle name="Benyttet hyperkobling" xfId="3196" builtinId="9" hidden="1"/>
    <cellStyle name="Benyttet hyperkobling" xfId="3192" builtinId="9" hidden="1"/>
    <cellStyle name="Benyttet hyperkobling" xfId="3188" builtinId="9" hidden="1"/>
    <cellStyle name="Benyttet hyperkobling" xfId="3184" builtinId="9" hidden="1"/>
    <cellStyle name="Benyttet hyperkobling" xfId="3180" builtinId="9" hidden="1"/>
    <cellStyle name="Benyttet hyperkobling" xfId="3176" builtinId="9" hidden="1"/>
    <cellStyle name="Benyttet hyperkobling" xfId="3172" builtinId="9" hidden="1"/>
    <cellStyle name="Benyttet hyperkobling" xfId="3168" builtinId="9" hidden="1"/>
    <cellStyle name="Benyttet hyperkobling" xfId="3164" builtinId="9" hidden="1"/>
    <cellStyle name="Benyttet hyperkobling" xfId="3160" builtinId="9" hidden="1"/>
    <cellStyle name="Benyttet hyperkobling" xfId="3156" builtinId="9" hidden="1"/>
    <cellStyle name="Benyttet hyperkobling" xfId="3152" builtinId="9" hidden="1"/>
    <cellStyle name="Benyttet hyperkobling" xfId="3148" builtinId="9" hidden="1"/>
    <cellStyle name="Benyttet hyperkobling" xfId="3144" builtinId="9" hidden="1"/>
    <cellStyle name="Benyttet hyperkobling" xfId="3140" builtinId="9" hidden="1"/>
    <cellStyle name="Benyttet hyperkobling" xfId="3136" builtinId="9" hidden="1"/>
    <cellStyle name="Benyttet hyperkobling" xfId="3132" builtinId="9" hidden="1"/>
    <cellStyle name="Benyttet hyperkobling" xfId="3128" builtinId="9" hidden="1"/>
    <cellStyle name="Benyttet hyperkobling" xfId="3124" builtinId="9" hidden="1"/>
    <cellStyle name="Benyttet hyperkobling" xfId="3120" builtinId="9" hidden="1"/>
    <cellStyle name="Benyttet hyperkobling" xfId="3116" builtinId="9" hidden="1"/>
    <cellStyle name="Benyttet hyperkobling" xfId="3112" builtinId="9" hidden="1"/>
    <cellStyle name="Benyttet hyperkobling" xfId="3108" builtinId="9" hidden="1"/>
    <cellStyle name="Benyttet hyperkobling" xfId="3104" builtinId="9" hidden="1"/>
    <cellStyle name="Benyttet hyperkobling" xfId="3100" builtinId="9" hidden="1"/>
    <cellStyle name="Benyttet hyperkobling" xfId="3096" builtinId="9" hidden="1"/>
    <cellStyle name="Benyttet hyperkobling" xfId="3092" builtinId="9" hidden="1"/>
    <cellStyle name="Benyttet hyperkobling" xfId="3088" builtinId="9" hidden="1"/>
    <cellStyle name="Benyttet hyperkobling" xfId="3084" builtinId="9" hidden="1"/>
    <cellStyle name="Benyttet hyperkobling" xfId="3080" builtinId="9" hidden="1"/>
    <cellStyle name="Benyttet hyperkobling" xfId="3076" builtinId="9" hidden="1"/>
    <cellStyle name="Benyttet hyperkobling" xfId="3072" builtinId="9" hidden="1"/>
    <cellStyle name="Benyttet hyperkobling" xfId="3068" builtinId="9" hidden="1"/>
    <cellStyle name="Benyttet hyperkobling" xfId="3064" builtinId="9" hidden="1"/>
    <cellStyle name="Benyttet hyperkobling" xfId="3060" builtinId="9" hidden="1"/>
    <cellStyle name="Benyttet hyperkobling" xfId="3056" builtinId="9" hidden="1"/>
    <cellStyle name="Benyttet hyperkobling" xfId="3052" builtinId="9" hidden="1"/>
    <cellStyle name="Benyttet hyperkobling" xfId="3048" builtinId="9" hidden="1"/>
    <cellStyle name="Benyttet hyperkobling" xfId="3044" builtinId="9" hidden="1"/>
    <cellStyle name="Benyttet hyperkobling" xfId="3040" builtinId="9" hidden="1"/>
    <cellStyle name="Benyttet hyperkobling" xfId="3036" builtinId="9" hidden="1"/>
    <cellStyle name="Benyttet hyperkobling" xfId="3032" builtinId="9" hidden="1"/>
    <cellStyle name="Benyttet hyperkobling" xfId="3028" builtinId="9" hidden="1"/>
    <cellStyle name="Benyttet hyperkobling" xfId="3024" builtinId="9" hidden="1"/>
    <cellStyle name="Benyttet hyperkobling" xfId="3020" builtinId="9" hidden="1"/>
    <cellStyle name="Benyttet hyperkobling" xfId="3016" builtinId="9" hidden="1"/>
    <cellStyle name="Benyttet hyperkobling" xfId="3012" builtinId="9" hidden="1"/>
    <cellStyle name="Benyttet hyperkobling" xfId="3008" builtinId="9" hidden="1"/>
    <cellStyle name="Benyttet hyperkobling" xfId="3004" builtinId="9" hidden="1"/>
    <cellStyle name="Benyttet hyperkobling" xfId="3000" builtinId="9" hidden="1"/>
    <cellStyle name="Benyttet hyperkobling" xfId="2996" builtinId="9" hidden="1"/>
    <cellStyle name="Benyttet hyperkobling" xfId="2992" builtinId="9" hidden="1"/>
    <cellStyle name="Benyttet hyperkobling" xfId="2988" builtinId="9" hidden="1"/>
    <cellStyle name="Benyttet hyperkobling" xfId="2984" builtinId="9" hidden="1"/>
    <cellStyle name="Benyttet hyperkobling" xfId="2980" builtinId="9" hidden="1"/>
    <cellStyle name="Benyttet hyperkobling" xfId="2976" builtinId="9" hidden="1"/>
    <cellStyle name="Benyttet hyperkobling" xfId="2972" builtinId="9" hidden="1"/>
    <cellStyle name="Benyttet hyperkobling" xfId="2968" builtinId="9" hidden="1"/>
    <cellStyle name="Benyttet hyperkobling" xfId="2964" builtinId="9" hidden="1"/>
    <cellStyle name="Benyttet hyperkobling" xfId="2960" builtinId="9" hidden="1"/>
    <cellStyle name="Benyttet hyperkobling" xfId="2956" builtinId="9" hidden="1"/>
    <cellStyle name="Benyttet hyperkobling" xfId="2952" builtinId="9" hidden="1"/>
    <cellStyle name="Benyttet hyperkobling" xfId="2948" builtinId="9" hidden="1"/>
    <cellStyle name="Benyttet hyperkobling" xfId="2944" builtinId="9" hidden="1"/>
    <cellStyle name="Benyttet hyperkobling" xfId="2940" builtinId="9" hidden="1"/>
    <cellStyle name="Benyttet hyperkobling" xfId="2936" builtinId="9" hidden="1"/>
    <cellStyle name="Benyttet hyperkobling" xfId="2932" builtinId="9" hidden="1"/>
    <cellStyle name="Benyttet hyperkobling" xfId="2928" builtinId="9" hidden="1"/>
    <cellStyle name="Benyttet hyperkobling" xfId="2924" builtinId="9" hidden="1"/>
    <cellStyle name="Benyttet hyperkobling" xfId="2920" builtinId="9" hidden="1"/>
    <cellStyle name="Benyttet hyperkobling" xfId="2916" builtinId="9" hidden="1"/>
    <cellStyle name="Benyttet hyperkobling" xfId="2912" builtinId="9" hidden="1"/>
    <cellStyle name="Benyttet hyperkobling" xfId="2908" builtinId="9" hidden="1"/>
    <cellStyle name="Benyttet hyperkobling" xfId="2904" builtinId="9" hidden="1"/>
    <cellStyle name="Benyttet hyperkobling" xfId="2900" builtinId="9" hidden="1"/>
    <cellStyle name="Benyttet hyperkobling" xfId="2896" builtinId="9" hidden="1"/>
    <cellStyle name="Benyttet hyperkobling" xfId="2892" builtinId="9" hidden="1"/>
    <cellStyle name="Benyttet hyperkobling" xfId="2888" builtinId="9" hidden="1"/>
    <cellStyle name="Benyttet hyperkobling" xfId="2884" builtinId="9" hidden="1"/>
    <cellStyle name="Benyttet hyperkobling" xfId="2880" builtinId="9" hidden="1"/>
    <cellStyle name="Benyttet hyperkobling" xfId="2876" builtinId="9" hidden="1"/>
    <cellStyle name="Benyttet hyperkobling" xfId="2872" builtinId="9" hidden="1"/>
    <cellStyle name="Benyttet hyperkobling" xfId="2868" builtinId="9" hidden="1"/>
    <cellStyle name="Benyttet hyperkobling" xfId="2864" builtinId="9" hidden="1"/>
    <cellStyle name="Benyttet hyperkobling" xfId="2860" builtinId="9" hidden="1"/>
    <cellStyle name="Benyttet hyperkobling" xfId="2856" builtinId="9" hidden="1"/>
    <cellStyle name="Benyttet hyperkobling" xfId="2852" builtinId="9" hidden="1"/>
    <cellStyle name="Benyttet hyperkobling" xfId="2848" builtinId="9" hidden="1"/>
    <cellStyle name="Benyttet hyperkobling" xfId="2844" builtinId="9" hidden="1"/>
    <cellStyle name="Benyttet hyperkobling" xfId="2840" builtinId="9" hidden="1"/>
    <cellStyle name="Benyttet hyperkobling" xfId="2836" builtinId="9" hidden="1"/>
    <cellStyle name="Benyttet hyperkobling" xfId="2832" builtinId="9" hidden="1"/>
    <cellStyle name="Benyttet hyperkobling" xfId="2828" builtinId="9" hidden="1"/>
    <cellStyle name="Benyttet hyperkobling" xfId="2824" builtinId="9" hidden="1"/>
    <cellStyle name="Benyttet hyperkobling" xfId="2820" builtinId="9" hidden="1"/>
    <cellStyle name="Benyttet hyperkobling" xfId="2816" builtinId="9" hidden="1"/>
    <cellStyle name="Benyttet hyperkobling" xfId="2812" builtinId="9" hidden="1"/>
    <cellStyle name="Benyttet hyperkobling" xfId="2808" builtinId="9" hidden="1"/>
    <cellStyle name="Benyttet hyperkobling" xfId="2804" builtinId="9" hidden="1"/>
    <cellStyle name="Benyttet hyperkobling" xfId="2800" builtinId="9" hidden="1"/>
    <cellStyle name="Benyttet hyperkobling" xfId="2796" builtinId="9" hidden="1"/>
    <cellStyle name="Benyttet hyperkobling" xfId="2792" builtinId="9" hidden="1"/>
    <cellStyle name="Benyttet hyperkobling" xfId="2788" builtinId="9" hidden="1"/>
    <cellStyle name="Benyttet hyperkobling" xfId="2784" builtinId="9" hidden="1"/>
    <cellStyle name="Benyttet hyperkobling" xfId="2780" builtinId="9" hidden="1"/>
    <cellStyle name="Benyttet hyperkobling" xfId="2776" builtinId="9" hidden="1"/>
    <cellStyle name="Benyttet hyperkobling" xfId="2772" builtinId="9" hidden="1"/>
    <cellStyle name="Benyttet hyperkobling" xfId="2768" builtinId="9" hidden="1"/>
    <cellStyle name="Benyttet hyperkobling" xfId="2764" builtinId="9" hidden="1"/>
    <cellStyle name="Benyttet hyperkobling" xfId="2760" builtinId="9" hidden="1"/>
    <cellStyle name="Benyttet hyperkobling" xfId="2756" builtinId="9" hidden="1"/>
    <cellStyle name="Benyttet hyperkobling" xfId="2752" builtinId="9" hidden="1"/>
    <cellStyle name="Benyttet hyperkobling" xfId="2748" builtinId="9" hidden="1"/>
    <cellStyle name="Benyttet hyperkobling" xfId="2745" builtinId="9" hidden="1"/>
    <cellStyle name="Benyttet hyperkobling" xfId="2743" builtinId="9" hidden="1"/>
    <cellStyle name="Benyttet hyperkobling" xfId="2741" builtinId="9" hidden="1"/>
    <cellStyle name="Benyttet hyperkobling" xfId="2739" builtinId="9" hidden="1"/>
    <cellStyle name="Benyttet hyperkobling" xfId="2737" builtinId="9" hidden="1"/>
    <cellStyle name="Benyttet hyperkobling" xfId="2735" builtinId="9" hidden="1"/>
    <cellStyle name="Benyttet hyperkobling" xfId="2733" builtinId="9" hidden="1"/>
    <cellStyle name="Benyttet hyperkobling" xfId="2731" builtinId="9" hidden="1"/>
    <cellStyle name="Benyttet hyperkobling" xfId="2729" builtinId="9" hidden="1"/>
    <cellStyle name="Benyttet hyperkobling" xfId="2727" builtinId="9" hidden="1"/>
    <cellStyle name="Benyttet hyperkobling" xfId="2725" builtinId="9" hidden="1"/>
    <cellStyle name="Benyttet hyperkobling" xfId="2723" builtinId="9" hidden="1"/>
    <cellStyle name="Benyttet hyperkobling" xfId="2721" builtinId="9" hidden="1"/>
    <cellStyle name="Benyttet hyperkobling" xfId="2719" builtinId="9" hidden="1"/>
    <cellStyle name="Benyttet hyperkobling" xfId="2717" builtinId="9" hidden="1"/>
    <cellStyle name="Benyttet hyperkobling" xfId="2715" builtinId="9" hidden="1"/>
    <cellStyle name="Benyttet hyperkobling" xfId="2713" builtinId="9" hidden="1"/>
    <cellStyle name="Benyttet hyperkobling" xfId="2711" builtinId="9" hidden="1"/>
    <cellStyle name="Benyttet hyperkobling" xfId="2709" builtinId="9" hidden="1"/>
    <cellStyle name="Benyttet hyperkobling" xfId="2707" builtinId="9" hidden="1"/>
    <cellStyle name="Benyttet hyperkobling" xfId="2705" builtinId="9" hidden="1"/>
    <cellStyle name="Benyttet hyperkobling" xfId="2703" builtinId="9" hidden="1"/>
    <cellStyle name="Benyttet hyperkobling" xfId="2701" builtinId="9" hidden="1"/>
    <cellStyle name="Benyttet hyperkobling" xfId="2699" builtinId="9" hidden="1"/>
    <cellStyle name="Benyttet hyperkobling" xfId="2697" builtinId="9" hidden="1"/>
    <cellStyle name="Benyttet hyperkobling" xfId="2695" builtinId="9" hidden="1"/>
    <cellStyle name="Benyttet hyperkobling" xfId="2693" builtinId="9" hidden="1"/>
    <cellStyle name="Benyttet hyperkobling" xfId="2691" builtinId="9" hidden="1"/>
    <cellStyle name="Benyttet hyperkobling" xfId="2689" builtinId="9" hidden="1"/>
    <cellStyle name="Benyttet hyperkobling" xfId="2687" builtinId="9" hidden="1"/>
    <cellStyle name="Benyttet hyperkobling" xfId="2685" builtinId="9" hidden="1"/>
    <cellStyle name="Benyttet hyperkobling" xfId="2683" builtinId="9" hidden="1"/>
    <cellStyle name="Benyttet hyperkobling" xfId="2681" builtinId="9" hidden="1"/>
    <cellStyle name="Benyttet hyperkobling" xfId="2679" builtinId="9" hidden="1"/>
    <cellStyle name="Benyttet hyperkobling" xfId="2677" builtinId="9" hidden="1"/>
    <cellStyle name="Benyttet hyperkobling" xfId="2675" builtinId="9" hidden="1"/>
    <cellStyle name="Benyttet hyperkobling" xfId="2673" builtinId="9" hidden="1"/>
    <cellStyle name="Benyttet hyperkobling" xfId="2671" builtinId="9" hidden="1"/>
    <cellStyle name="Benyttet hyperkobling" xfId="2669" builtinId="9" hidden="1"/>
    <cellStyle name="Benyttet hyperkobling" xfId="2667" builtinId="9" hidden="1"/>
    <cellStyle name="Benyttet hyperkobling" xfId="2665" builtinId="9" hidden="1"/>
    <cellStyle name="Benyttet hyperkobling" xfId="2663" builtinId="9" hidden="1"/>
    <cellStyle name="Benyttet hyperkobling" xfId="2661" builtinId="9" hidden="1"/>
    <cellStyle name="Benyttet hyperkobling" xfId="2659" builtinId="9" hidden="1"/>
    <cellStyle name="Benyttet hyperkobling" xfId="2657" builtinId="9" hidden="1"/>
    <cellStyle name="Benyttet hyperkobling" xfId="2655" builtinId="9" hidden="1"/>
    <cellStyle name="Benyttet hyperkobling" xfId="2653" builtinId="9" hidden="1"/>
    <cellStyle name="Benyttet hyperkobling" xfId="2651" builtinId="9" hidden="1"/>
    <cellStyle name="Benyttet hyperkobling" xfId="2649" builtinId="9" hidden="1"/>
    <cellStyle name="Benyttet hyperkobling" xfId="2647" builtinId="9" hidden="1"/>
    <cellStyle name="Benyttet hyperkobling" xfId="2645" builtinId="9" hidden="1"/>
    <cellStyle name="Benyttet hyperkobling" xfId="2643" builtinId="9" hidden="1"/>
    <cellStyle name="Benyttet hyperkobling" xfId="2641" builtinId="9" hidden="1"/>
    <cellStyle name="Benyttet hyperkobling" xfId="2639" builtinId="9" hidden="1"/>
    <cellStyle name="Benyttet hyperkobling" xfId="2637" builtinId="9" hidden="1"/>
    <cellStyle name="Benyttet hyperkobling" xfId="2635" builtinId="9" hidden="1"/>
    <cellStyle name="Benyttet hyperkobling" xfId="2633" builtinId="9" hidden="1"/>
    <cellStyle name="Benyttet hyperkobling" xfId="2631" builtinId="9" hidden="1"/>
    <cellStyle name="Benyttet hyperkobling" xfId="2629" builtinId="9" hidden="1"/>
    <cellStyle name="Benyttet hyperkobling" xfId="2627" builtinId="9" hidden="1"/>
    <cellStyle name="Benyttet hyperkobling" xfId="2625" builtinId="9" hidden="1"/>
    <cellStyle name="Benyttet hyperkobling" xfId="2623" builtinId="9" hidden="1"/>
    <cellStyle name="Benyttet hyperkobling" xfId="2621" builtinId="9" hidden="1"/>
    <cellStyle name="Benyttet hyperkobling" xfId="2619" builtinId="9" hidden="1"/>
    <cellStyle name="Benyttet hyperkobling" xfId="2617" builtinId="9" hidden="1"/>
    <cellStyle name="Benyttet hyperkobling" xfId="2615" builtinId="9" hidden="1"/>
    <cellStyle name="Benyttet hyperkobling" xfId="2613" builtinId="9" hidden="1"/>
    <cellStyle name="Benyttet hyperkobling" xfId="2611" builtinId="9" hidden="1"/>
    <cellStyle name="Benyttet hyperkobling" xfId="2609" builtinId="9" hidden="1"/>
    <cellStyle name="Benyttet hyperkobling" xfId="2607" builtinId="9" hidden="1"/>
    <cellStyle name="Benyttet hyperkobling" xfId="2605" builtinId="9" hidden="1"/>
    <cellStyle name="Benyttet hyperkobling" xfId="2603" builtinId="9" hidden="1"/>
    <cellStyle name="Benyttet hyperkobling" xfId="2601" builtinId="9" hidden="1"/>
    <cellStyle name="Benyttet hyperkobling" xfId="2599" builtinId="9" hidden="1"/>
    <cellStyle name="Benyttet hyperkobling" xfId="2597" builtinId="9" hidden="1"/>
    <cellStyle name="Benyttet hyperkobling" xfId="2595" builtinId="9" hidden="1"/>
    <cellStyle name="Benyttet hyperkobling" xfId="2593" builtinId="9" hidden="1"/>
    <cellStyle name="Benyttet hyperkobling" xfId="2591" builtinId="9" hidden="1"/>
    <cellStyle name="Benyttet hyperkobling" xfId="2589" builtinId="9" hidden="1"/>
    <cellStyle name="Benyttet hyperkobling" xfId="2587" builtinId="9" hidden="1"/>
    <cellStyle name="Benyttet hyperkobling" xfId="2585" builtinId="9" hidden="1"/>
    <cellStyle name="Benyttet hyperkobling" xfId="2583" builtinId="9" hidden="1"/>
    <cellStyle name="Benyttet hyperkobling" xfId="2581" builtinId="9" hidden="1"/>
    <cellStyle name="Benyttet hyperkobling" xfId="2579" builtinId="9" hidden="1"/>
    <cellStyle name="Benyttet hyperkobling" xfId="2577" builtinId="9" hidden="1"/>
    <cellStyle name="Benyttet hyperkobling" xfId="2575" builtinId="9" hidden="1"/>
    <cellStyle name="Benyttet hyperkobling" xfId="2573" builtinId="9" hidden="1"/>
    <cellStyle name="Benyttet hyperkobling" xfId="2571" builtinId="9" hidden="1"/>
    <cellStyle name="Benyttet hyperkobling" xfId="2569" builtinId="9" hidden="1"/>
    <cellStyle name="Benyttet hyperkobling" xfId="2567" builtinId="9" hidden="1"/>
    <cellStyle name="Benyttet hyperkobling" xfId="2565" builtinId="9" hidden="1"/>
    <cellStyle name="Benyttet hyperkobling" xfId="2563" builtinId="9" hidden="1"/>
    <cellStyle name="Benyttet hyperkobling" xfId="2561" builtinId="9" hidden="1"/>
    <cellStyle name="Benyttet hyperkobling" xfId="2559" builtinId="9" hidden="1"/>
    <cellStyle name="Benyttet hyperkobling" xfId="2557" builtinId="9" hidden="1"/>
    <cellStyle name="Benyttet hyperkobling" xfId="2555" builtinId="9" hidden="1"/>
    <cellStyle name="Benyttet hyperkobling" xfId="2553" builtinId="9" hidden="1"/>
    <cellStyle name="Benyttet hyperkobling" xfId="2551" builtinId="9" hidden="1"/>
    <cellStyle name="Benyttet hyperkobling" xfId="2549" builtinId="9" hidden="1"/>
    <cellStyle name="Benyttet hyperkobling" xfId="2547" builtinId="9" hidden="1"/>
    <cellStyle name="Benyttet hyperkobling" xfId="2545" builtinId="9" hidden="1"/>
    <cellStyle name="Benyttet hyperkobling" xfId="2543" builtinId="9" hidden="1"/>
    <cellStyle name="Benyttet hyperkobling" xfId="2541" builtinId="9" hidden="1"/>
    <cellStyle name="Benyttet hyperkobling" xfId="2539" builtinId="9" hidden="1"/>
    <cellStyle name="Benyttet hyperkobling" xfId="2537" builtinId="9" hidden="1"/>
    <cellStyle name="Benyttet hyperkobling" xfId="2535" builtinId="9" hidden="1"/>
    <cellStyle name="Benyttet hyperkobling" xfId="2533" builtinId="9" hidden="1"/>
    <cellStyle name="Benyttet hyperkobling" xfId="2531" builtinId="9" hidden="1"/>
    <cellStyle name="Benyttet hyperkobling" xfId="2529" builtinId="9" hidden="1"/>
    <cellStyle name="Benyttet hyperkobling" xfId="2527" builtinId="9" hidden="1"/>
    <cellStyle name="Benyttet hyperkobling" xfId="2525" builtinId="9" hidden="1"/>
    <cellStyle name="Benyttet hyperkobling" xfId="2523" builtinId="9" hidden="1"/>
    <cellStyle name="Benyttet hyperkobling" xfId="2521" builtinId="9" hidden="1"/>
    <cellStyle name="Benyttet hyperkobling" xfId="2519" builtinId="9" hidden="1"/>
    <cellStyle name="Benyttet hyperkobling" xfId="2517" builtinId="9" hidden="1"/>
    <cellStyle name="Benyttet hyperkobling" xfId="2515" builtinId="9" hidden="1"/>
    <cellStyle name="Benyttet hyperkobling" xfId="2513" builtinId="9" hidden="1"/>
    <cellStyle name="Benyttet hyperkobling" xfId="2511" builtinId="9" hidden="1"/>
    <cellStyle name="Benyttet hyperkobling" xfId="2509" builtinId="9" hidden="1"/>
    <cellStyle name="Benyttet hyperkobling" xfId="2507" builtinId="9" hidden="1"/>
    <cellStyle name="Benyttet hyperkobling" xfId="2505" builtinId="9" hidden="1"/>
    <cellStyle name="Benyttet hyperkobling" xfId="2503" builtinId="9" hidden="1"/>
    <cellStyle name="Benyttet hyperkobling" xfId="2501" builtinId="9" hidden="1"/>
    <cellStyle name="Benyttet hyperkobling" xfId="2499" builtinId="9" hidden="1"/>
    <cellStyle name="Benyttet hyperkobling" xfId="2497" builtinId="9" hidden="1"/>
    <cellStyle name="Benyttet hyperkobling" xfId="2495" builtinId="9" hidden="1"/>
    <cellStyle name="Benyttet hyperkobling" xfId="2493" builtinId="9" hidden="1"/>
    <cellStyle name="Benyttet hyperkobling" xfId="2491" builtinId="9" hidden="1"/>
    <cellStyle name="Benyttet hyperkobling" xfId="2489" builtinId="9" hidden="1"/>
    <cellStyle name="Benyttet hyperkobling" xfId="2487" builtinId="9" hidden="1"/>
    <cellStyle name="Benyttet hyperkobling" xfId="2485" builtinId="9" hidden="1"/>
    <cellStyle name="Benyttet hyperkobling" xfId="2483" builtinId="9" hidden="1"/>
    <cellStyle name="Benyttet hyperkobling" xfId="2481" builtinId="9" hidden="1"/>
    <cellStyle name="Benyttet hyperkobling" xfId="2479" builtinId="9" hidden="1"/>
    <cellStyle name="Benyttet hyperkobling" xfId="2477" builtinId="9" hidden="1"/>
    <cellStyle name="Benyttet hyperkobling" xfId="2475" builtinId="9" hidden="1"/>
    <cellStyle name="Benyttet hyperkobling" xfId="2473" builtinId="9" hidden="1"/>
    <cellStyle name="Benyttet hyperkobling" xfId="2471" builtinId="9" hidden="1"/>
    <cellStyle name="Benyttet hyperkobling" xfId="2469" builtinId="9" hidden="1"/>
    <cellStyle name="Benyttet hyperkobling" xfId="2467" builtinId="9" hidden="1"/>
    <cellStyle name="Benyttet hyperkobling" xfId="2465" builtinId="9" hidden="1"/>
    <cellStyle name="Benyttet hyperkobling" xfId="2463" builtinId="9" hidden="1"/>
    <cellStyle name="Benyttet hyperkobling" xfId="2461" builtinId="9" hidden="1"/>
    <cellStyle name="Benyttet hyperkobling" xfId="2459" builtinId="9" hidden="1"/>
    <cellStyle name="Benyttet hyperkobling" xfId="2457" builtinId="9" hidden="1"/>
    <cellStyle name="Benyttet hyperkobling" xfId="2455" builtinId="9" hidden="1"/>
    <cellStyle name="Benyttet hyperkobling" xfId="2453" builtinId="9" hidden="1"/>
    <cellStyle name="Benyttet hyperkobling" xfId="2451" builtinId="9" hidden="1"/>
    <cellStyle name="Benyttet hyperkobling" xfId="2449" builtinId="9" hidden="1"/>
    <cellStyle name="Benyttet hyperkobling" xfId="2447" builtinId="9" hidden="1"/>
    <cellStyle name="Benyttet hyperkobling" xfId="2445" builtinId="9" hidden="1"/>
    <cellStyle name="Benyttet hyperkobling" xfId="2443" builtinId="9" hidden="1"/>
    <cellStyle name="Benyttet hyperkobling" xfId="2441" builtinId="9" hidden="1"/>
    <cellStyle name="Benyttet hyperkobling" xfId="2439" builtinId="9" hidden="1"/>
    <cellStyle name="Benyttet hyperkobling" xfId="2437" builtinId="9" hidden="1"/>
    <cellStyle name="Benyttet hyperkobling" xfId="2435" builtinId="9" hidden="1"/>
    <cellStyle name="Benyttet hyperkobling" xfId="2433" builtinId="9" hidden="1"/>
    <cellStyle name="Benyttet hyperkobling" xfId="2431" builtinId="9" hidden="1"/>
    <cellStyle name="Benyttet hyperkobling" xfId="2429" builtinId="9" hidden="1"/>
    <cellStyle name="Benyttet hyperkobling" xfId="2427" builtinId="9" hidden="1"/>
    <cellStyle name="Benyttet hyperkobling" xfId="2425" builtinId="9" hidden="1"/>
    <cellStyle name="Benyttet hyperkobling" xfId="2423" builtinId="9" hidden="1"/>
    <cellStyle name="Benyttet hyperkobling" xfId="2421" builtinId="9" hidden="1"/>
    <cellStyle name="Benyttet hyperkobling" xfId="2419" builtinId="9" hidden="1"/>
    <cellStyle name="Benyttet hyperkobling" xfId="2417" builtinId="9" hidden="1"/>
    <cellStyle name="Benyttet hyperkobling" xfId="2415" builtinId="9" hidden="1"/>
    <cellStyle name="Benyttet hyperkobling" xfId="2413" builtinId="9" hidden="1"/>
    <cellStyle name="Benyttet hyperkobling" xfId="2411" builtinId="9" hidden="1"/>
    <cellStyle name="Benyttet hyperkobling" xfId="2409" builtinId="9" hidden="1"/>
    <cellStyle name="Benyttet hyperkobling" xfId="2407" builtinId="9" hidden="1"/>
    <cellStyle name="Benyttet hyperkobling" xfId="2405" builtinId="9" hidden="1"/>
    <cellStyle name="Benyttet hyperkobling" xfId="2403" builtinId="9" hidden="1"/>
    <cellStyle name="Benyttet hyperkobling" xfId="2401" builtinId="9" hidden="1"/>
    <cellStyle name="Benyttet hyperkobling" xfId="2399" builtinId="9" hidden="1"/>
    <cellStyle name="Benyttet hyperkobling" xfId="2397" builtinId="9" hidden="1"/>
    <cellStyle name="Benyttet hyperkobling" xfId="2395" builtinId="9" hidden="1"/>
    <cellStyle name="Benyttet hyperkobling" xfId="2393" builtinId="9" hidden="1"/>
    <cellStyle name="Benyttet hyperkobling" xfId="2391" builtinId="9" hidden="1"/>
    <cellStyle name="Benyttet hyperkobling" xfId="2389" builtinId="9" hidden="1"/>
    <cellStyle name="Benyttet hyperkobling" xfId="2387" builtinId="9" hidden="1"/>
    <cellStyle name="Benyttet hyperkobling" xfId="2385" builtinId="9" hidden="1"/>
    <cellStyle name="Benyttet hyperkobling" xfId="2383" builtinId="9" hidden="1"/>
    <cellStyle name="Benyttet hyperkobling" xfId="2381" builtinId="9" hidden="1"/>
    <cellStyle name="Benyttet hyperkobling" xfId="2379" builtinId="9" hidden="1"/>
    <cellStyle name="Benyttet hyperkobling" xfId="2377" builtinId="9" hidden="1"/>
    <cellStyle name="Benyttet hyperkobling" xfId="2375" builtinId="9" hidden="1"/>
    <cellStyle name="Benyttet hyperkobling" xfId="2373" builtinId="9" hidden="1"/>
    <cellStyle name="Benyttet hyperkobling" xfId="2371" builtinId="9" hidden="1"/>
    <cellStyle name="Benyttet hyperkobling" xfId="2369" builtinId="9" hidden="1"/>
    <cellStyle name="Benyttet hyperkobling" xfId="2367" builtinId="9" hidden="1"/>
    <cellStyle name="Benyttet hyperkobling" xfId="2365" builtinId="9" hidden="1"/>
    <cellStyle name="Benyttet hyperkobling" xfId="2363" builtinId="9" hidden="1"/>
    <cellStyle name="Benyttet hyperkobling" xfId="2361" builtinId="9" hidden="1"/>
    <cellStyle name="Benyttet hyperkobling" xfId="2359" builtinId="9" hidden="1"/>
    <cellStyle name="Benyttet hyperkobling" xfId="2357" builtinId="9" hidden="1"/>
    <cellStyle name="Benyttet hyperkobling" xfId="2355" builtinId="9" hidden="1"/>
    <cellStyle name="Benyttet hyperkobling" xfId="2353" builtinId="9" hidden="1"/>
    <cellStyle name="Benyttet hyperkobling" xfId="2351" builtinId="9" hidden="1"/>
    <cellStyle name="Benyttet hyperkobling" xfId="2349" builtinId="9" hidden="1"/>
    <cellStyle name="Benyttet hyperkobling" xfId="2347" builtinId="9" hidden="1"/>
    <cellStyle name="Benyttet hyperkobling" xfId="2345" builtinId="9" hidden="1"/>
    <cellStyle name="Benyttet hyperkobling" xfId="2343" builtinId="9" hidden="1"/>
    <cellStyle name="Benyttet hyperkobling" xfId="2341" builtinId="9" hidden="1"/>
    <cellStyle name="Benyttet hyperkobling" xfId="2339" builtinId="9" hidden="1"/>
    <cellStyle name="Benyttet hyperkobling" xfId="2337" builtinId="9" hidden="1"/>
    <cellStyle name="Benyttet hyperkobling" xfId="2335" builtinId="9" hidden="1"/>
    <cellStyle name="Benyttet hyperkobling" xfId="2333" builtinId="9" hidden="1"/>
    <cellStyle name="Benyttet hyperkobling" xfId="2331" builtinId="9" hidden="1"/>
    <cellStyle name="Benyttet hyperkobling" xfId="2329" builtinId="9" hidden="1"/>
    <cellStyle name="Benyttet hyperkobling" xfId="2327" builtinId="9" hidden="1"/>
    <cellStyle name="Benyttet hyperkobling" xfId="2325" builtinId="9" hidden="1"/>
    <cellStyle name="Benyttet hyperkobling" xfId="2323" builtinId="9" hidden="1"/>
    <cellStyle name="Benyttet hyperkobling" xfId="2321" builtinId="9" hidden="1"/>
    <cellStyle name="Benyttet hyperkobling" xfId="2319" builtinId="9" hidden="1"/>
    <cellStyle name="Benyttet hyperkobling" xfId="2317" builtinId="9" hidden="1"/>
    <cellStyle name="Benyttet hyperkobling" xfId="2315" builtinId="9" hidden="1"/>
    <cellStyle name="Benyttet hyperkobling" xfId="2313" builtinId="9" hidden="1"/>
    <cellStyle name="Benyttet hyperkobling" xfId="2311" builtinId="9" hidden="1"/>
    <cellStyle name="Benyttet hyperkobling" xfId="2309" builtinId="9" hidden="1"/>
    <cellStyle name="Benyttet hyperkobling" xfId="2307" builtinId="9" hidden="1"/>
    <cellStyle name="Benyttet hyperkobling" xfId="2305" builtinId="9" hidden="1"/>
    <cellStyle name="Benyttet hyperkobling" xfId="2303" builtinId="9" hidden="1"/>
    <cellStyle name="Benyttet hyperkobling" xfId="2301" builtinId="9" hidden="1"/>
    <cellStyle name="Benyttet hyperkobling" xfId="2299" builtinId="9" hidden="1"/>
    <cellStyle name="Benyttet hyperkobling" xfId="2297" builtinId="9" hidden="1"/>
    <cellStyle name="Benyttet hyperkobling" xfId="2295" builtinId="9" hidden="1"/>
    <cellStyle name="Benyttet hyperkobling" xfId="2293" builtinId="9" hidden="1"/>
    <cellStyle name="Benyttet hyperkobling" xfId="2291" builtinId="9" hidden="1"/>
    <cellStyle name="Benyttet hyperkobling" xfId="2289" builtinId="9" hidden="1"/>
    <cellStyle name="Benyttet hyperkobling" xfId="2287" builtinId="9" hidden="1"/>
    <cellStyle name="Benyttet hyperkobling" xfId="2285" builtinId="9" hidden="1"/>
    <cellStyle name="Benyttet hyperkobling" xfId="2283" builtinId="9" hidden="1"/>
    <cellStyle name="Benyttet hyperkobling" xfId="2281" builtinId="9" hidden="1"/>
    <cellStyle name="Benyttet hyperkobling" xfId="2279" builtinId="9" hidden="1"/>
    <cellStyle name="Benyttet hyperkobling" xfId="2277" builtinId="9" hidden="1"/>
    <cellStyle name="Benyttet hyperkobling" xfId="2275" builtinId="9" hidden="1"/>
    <cellStyle name="Benyttet hyperkobling" xfId="2273" builtinId="9" hidden="1"/>
    <cellStyle name="Benyttet hyperkobling" xfId="2271" builtinId="9" hidden="1"/>
    <cellStyle name="Benyttet hyperkobling" xfId="2269" builtinId="9" hidden="1"/>
    <cellStyle name="Benyttet hyperkobling" xfId="2267" builtinId="9" hidden="1"/>
    <cellStyle name="Benyttet hyperkobling" xfId="2265" builtinId="9" hidden="1"/>
    <cellStyle name="Benyttet hyperkobling" xfId="2263" builtinId="9" hidden="1"/>
    <cellStyle name="Benyttet hyperkobling" xfId="2261" builtinId="9" hidden="1"/>
    <cellStyle name="Benyttet hyperkobling" xfId="2259" builtinId="9" hidden="1"/>
    <cellStyle name="Benyttet hyperkobling" xfId="2257" builtinId="9" hidden="1"/>
    <cellStyle name="Benyttet hyperkobling" xfId="2255" builtinId="9" hidden="1"/>
    <cellStyle name="Benyttet hyperkobling" xfId="2253" builtinId="9" hidden="1"/>
    <cellStyle name="Benyttet hyperkobling" xfId="2251" builtinId="9" hidden="1"/>
    <cellStyle name="Benyttet hyperkobling" xfId="2249" builtinId="9" hidden="1"/>
    <cellStyle name="Benyttet hyperkobling" xfId="2247" builtinId="9" hidden="1"/>
    <cellStyle name="Benyttet hyperkobling" xfId="2245" builtinId="9" hidden="1"/>
    <cellStyle name="Benyttet hyperkobling" xfId="2243" builtinId="9" hidden="1"/>
    <cellStyle name="Benyttet hyperkobling" xfId="2241" builtinId="9" hidden="1"/>
    <cellStyle name="Benyttet hyperkobling" xfId="2239" builtinId="9" hidden="1"/>
    <cellStyle name="Benyttet hyperkobling" xfId="2237" builtinId="9" hidden="1"/>
    <cellStyle name="Benyttet hyperkobling" xfId="2235" builtinId="9" hidden="1"/>
    <cellStyle name="Benyttet hyperkobling" xfId="2233" builtinId="9" hidden="1"/>
    <cellStyle name="Benyttet hyperkobling" xfId="2231" builtinId="9" hidden="1"/>
    <cellStyle name="Benyttet hyperkobling" xfId="2229" builtinId="9" hidden="1"/>
    <cellStyle name="Benyttet hyperkobling" xfId="2227" builtinId="9" hidden="1"/>
    <cellStyle name="Benyttet hyperkobling" xfId="2225" builtinId="9" hidden="1"/>
    <cellStyle name="Benyttet hyperkobling" xfId="2223" builtinId="9" hidden="1"/>
    <cellStyle name="Benyttet hyperkobling" xfId="2221" builtinId="9" hidden="1"/>
    <cellStyle name="Benyttet hyperkobling" xfId="2219" builtinId="9" hidden="1"/>
    <cellStyle name="Benyttet hyperkobling" xfId="2217" builtinId="9" hidden="1"/>
    <cellStyle name="Benyttet hyperkobling" xfId="2215" builtinId="9" hidden="1"/>
    <cellStyle name="Benyttet hyperkobling" xfId="2213" builtinId="9" hidden="1"/>
    <cellStyle name="Benyttet hyperkobling" xfId="2211" builtinId="9" hidden="1"/>
    <cellStyle name="Benyttet hyperkobling" xfId="2209" builtinId="9" hidden="1"/>
    <cellStyle name="Benyttet hyperkobling" xfId="2207" builtinId="9" hidden="1"/>
    <cellStyle name="Benyttet hyperkobling" xfId="2205" builtinId="9" hidden="1"/>
    <cellStyle name="Benyttet hyperkobling" xfId="2203" builtinId="9" hidden="1"/>
    <cellStyle name="Benyttet hyperkobling" xfId="2201" builtinId="9" hidden="1"/>
    <cellStyle name="Benyttet hyperkobling" xfId="2199" builtinId="9" hidden="1"/>
    <cellStyle name="Benyttet hyperkobling" xfId="2197" builtinId="9" hidden="1"/>
    <cellStyle name="Benyttet hyperkobling" xfId="2195" builtinId="9" hidden="1"/>
    <cellStyle name="Benyttet hyperkobling" xfId="2193" builtinId="9" hidden="1"/>
    <cellStyle name="Benyttet hyperkobling" xfId="2191" builtinId="9" hidden="1"/>
    <cellStyle name="Benyttet hyperkobling" xfId="2189" builtinId="9" hidden="1"/>
    <cellStyle name="Benyttet hyperkobling" xfId="2187" builtinId="9" hidden="1"/>
    <cellStyle name="Benyttet hyperkobling" xfId="2185" builtinId="9" hidden="1"/>
    <cellStyle name="Benyttet hyperkobling" xfId="2183" builtinId="9" hidden="1"/>
    <cellStyle name="Benyttet hyperkobling" xfId="2181" builtinId="9" hidden="1"/>
    <cellStyle name="Benyttet hyperkobling" xfId="2179" builtinId="9" hidden="1"/>
    <cellStyle name="Benyttet hyperkobling" xfId="2177" builtinId="9" hidden="1"/>
    <cellStyle name="Benyttet hyperkobling" xfId="2175" builtinId="9" hidden="1"/>
    <cellStyle name="Benyttet hyperkobling" xfId="2173" builtinId="9" hidden="1"/>
    <cellStyle name="Benyttet hyperkobling" xfId="2171" builtinId="9" hidden="1"/>
    <cellStyle name="Benyttet hyperkobling" xfId="2169" builtinId="9" hidden="1"/>
    <cellStyle name="Benyttet hyperkobling" xfId="2167" builtinId="9" hidden="1"/>
    <cellStyle name="Benyttet hyperkobling" xfId="2165" builtinId="9" hidden="1"/>
    <cellStyle name="Benyttet hyperkobling" xfId="2163" builtinId="9" hidden="1"/>
    <cellStyle name="Benyttet hyperkobling" xfId="2161" builtinId="9" hidden="1"/>
    <cellStyle name="Benyttet hyperkobling" xfId="2159" builtinId="9" hidden="1"/>
    <cellStyle name="Benyttet hyperkobling" xfId="2157" builtinId="9" hidden="1"/>
    <cellStyle name="Benyttet hyperkobling" xfId="2155" builtinId="9" hidden="1"/>
    <cellStyle name="Benyttet hyperkobling" xfId="2153" builtinId="9" hidden="1"/>
    <cellStyle name="Benyttet hyperkobling" xfId="2151" builtinId="9" hidden="1"/>
    <cellStyle name="Benyttet hyperkobling" xfId="2149" builtinId="9" hidden="1"/>
    <cellStyle name="Benyttet hyperkobling" xfId="2147" builtinId="9" hidden="1"/>
    <cellStyle name="Benyttet hyperkobling" xfId="2145" builtinId="9" hidden="1"/>
    <cellStyle name="Benyttet hyperkobling" xfId="2143" builtinId="9" hidden="1"/>
    <cellStyle name="Benyttet hyperkobling" xfId="2141" builtinId="9" hidden="1"/>
    <cellStyle name="Benyttet hyperkobling" xfId="2139" builtinId="9" hidden="1"/>
    <cellStyle name="Benyttet hyperkobling" xfId="2137" builtinId="9" hidden="1"/>
    <cellStyle name="Benyttet hyperkobling" xfId="2135" builtinId="9" hidden="1"/>
    <cellStyle name="Benyttet hyperkobling" xfId="2133" builtinId="9" hidden="1"/>
    <cellStyle name="Benyttet hyperkobling" xfId="2131" builtinId="9" hidden="1"/>
    <cellStyle name="Benyttet hyperkobling" xfId="2129" builtinId="9" hidden="1"/>
    <cellStyle name="Benyttet hyperkobling" xfId="2127" builtinId="9" hidden="1"/>
    <cellStyle name="Benyttet hyperkobling" xfId="2125" builtinId="9" hidden="1"/>
    <cellStyle name="Benyttet hyperkobling" xfId="2123" builtinId="9" hidden="1"/>
    <cellStyle name="Benyttet hyperkobling" xfId="2121" builtinId="9" hidden="1"/>
    <cellStyle name="Benyttet hyperkobling" xfId="2119" builtinId="9" hidden="1"/>
    <cellStyle name="Benyttet hyperkobling" xfId="2117" builtinId="9" hidden="1"/>
    <cellStyle name="Benyttet hyperkobling" xfId="2115" builtinId="9" hidden="1"/>
    <cellStyle name="Benyttet hyperkobling" xfId="2113" builtinId="9" hidden="1"/>
    <cellStyle name="Benyttet hyperkobling" xfId="2111" builtinId="9" hidden="1"/>
    <cellStyle name="Benyttet hyperkobling" xfId="2109" builtinId="9" hidden="1"/>
    <cellStyle name="Benyttet hyperkobling" xfId="2107" builtinId="9" hidden="1"/>
    <cellStyle name="Benyttet hyperkobling" xfId="2105" builtinId="9" hidden="1"/>
    <cellStyle name="Benyttet hyperkobling" xfId="2103" builtinId="9" hidden="1"/>
    <cellStyle name="Benyttet hyperkobling" xfId="2101" builtinId="9" hidden="1"/>
    <cellStyle name="Benyttet hyperkobling" xfId="2099" builtinId="9" hidden="1"/>
    <cellStyle name="Benyttet hyperkobling" xfId="2097" builtinId="9" hidden="1"/>
    <cellStyle name="Benyttet hyperkobling" xfId="2095" builtinId="9" hidden="1"/>
    <cellStyle name="Benyttet hyperkobling" xfId="2093" builtinId="9" hidden="1"/>
    <cellStyle name="Benyttet hyperkobling" xfId="2091" builtinId="9" hidden="1"/>
    <cellStyle name="Benyttet hyperkobling" xfId="2089" builtinId="9" hidden="1"/>
    <cellStyle name="Benyttet hyperkobling" xfId="2087" builtinId="9" hidden="1"/>
    <cellStyle name="Benyttet hyperkobling" xfId="2085" builtinId="9" hidden="1"/>
    <cellStyle name="Benyttet hyperkobling" xfId="2083" builtinId="9" hidden="1"/>
    <cellStyle name="Benyttet hyperkobling" xfId="2081" builtinId="9" hidden="1"/>
    <cellStyle name="Benyttet hyperkobling" xfId="2079" builtinId="9" hidden="1"/>
    <cellStyle name="Benyttet hyperkobling" xfId="2077" builtinId="9" hidden="1"/>
    <cellStyle name="Benyttet hyperkobling" xfId="2075" builtinId="9" hidden="1"/>
    <cellStyle name="Benyttet hyperkobling" xfId="2073" builtinId="9" hidden="1"/>
    <cellStyle name="Benyttet hyperkobling" xfId="2071" builtinId="9" hidden="1"/>
    <cellStyle name="Benyttet hyperkobling" xfId="2069" builtinId="9" hidden="1"/>
    <cellStyle name="Benyttet hyperkobling" xfId="2067" builtinId="9" hidden="1"/>
    <cellStyle name="Benyttet hyperkobling" xfId="2065" builtinId="9" hidden="1"/>
    <cellStyle name="Benyttet hyperkobling" xfId="2063" builtinId="9" hidden="1"/>
    <cellStyle name="Benyttet hyperkobling" xfId="2061" builtinId="9" hidden="1"/>
    <cellStyle name="Benyttet hyperkobling" xfId="2059" builtinId="9" hidden="1"/>
    <cellStyle name="Benyttet hyperkobling" xfId="2057" builtinId="9" hidden="1"/>
    <cellStyle name="Benyttet hyperkobling" xfId="2055" builtinId="9" hidden="1"/>
    <cellStyle name="Benyttet hyperkobling" xfId="2053" builtinId="9" hidden="1"/>
    <cellStyle name="Benyttet hyperkobling" xfId="2051" builtinId="9" hidden="1"/>
    <cellStyle name="Benyttet hyperkobling" xfId="2049" builtinId="9" hidden="1"/>
    <cellStyle name="Benyttet hyperkobling" xfId="2047" builtinId="9" hidden="1"/>
    <cellStyle name="Benyttet hyperkobling" xfId="2045" builtinId="9" hidden="1"/>
    <cellStyle name="Benyttet hyperkobling" xfId="2043" builtinId="9" hidden="1"/>
    <cellStyle name="Benyttet hyperkobling" xfId="2041" builtinId="9" hidden="1"/>
    <cellStyle name="Benyttet hyperkobling" xfId="2039" builtinId="9" hidden="1"/>
    <cellStyle name="Benyttet hyperkobling" xfId="2037" builtinId="9" hidden="1"/>
    <cellStyle name="Benyttet hyperkobling" xfId="2035" builtinId="9" hidden="1"/>
    <cellStyle name="Benyttet hyperkobling" xfId="2033" builtinId="9" hidden="1"/>
    <cellStyle name="Benyttet hyperkobling" xfId="2031" builtinId="9" hidden="1"/>
    <cellStyle name="Benyttet hyperkobling" xfId="2029" builtinId="9" hidden="1"/>
    <cellStyle name="Benyttet hyperkobling" xfId="2027" builtinId="9" hidden="1"/>
    <cellStyle name="Benyttet hyperkobling" xfId="2025" builtinId="9" hidden="1"/>
    <cellStyle name="Benyttet hyperkobling" xfId="2023" builtinId="9" hidden="1"/>
    <cellStyle name="Benyttet hyperkobling" xfId="2021" builtinId="9" hidden="1"/>
    <cellStyle name="Benyttet hyperkobling" xfId="2019" builtinId="9" hidden="1"/>
    <cellStyle name="Benyttet hyperkobling" xfId="2017" builtinId="9" hidden="1"/>
    <cellStyle name="Benyttet hyperkobling" xfId="2015" builtinId="9" hidden="1"/>
    <cellStyle name="Benyttet hyperkobling" xfId="2013" builtinId="9" hidden="1"/>
    <cellStyle name="Benyttet hyperkobling" xfId="2011" builtinId="9" hidden="1"/>
    <cellStyle name="Benyttet hyperkobling" xfId="2009" builtinId="9" hidden="1"/>
    <cellStyle name="Benyttet hyperkobling" xfId="2007" builtinId="9" hidden="1"/>
    <cellStyle name="Benyttet hyperkobling" xfId="2005" builtinId="9" hidden="1"/>
    <cellStyle name="Benyttet hyperkobling" xfId="2003" builtinId="9" hidden="1"/>
    <cellStyle name="Benyttet hyperkobling" xfId="2001" builtinId="9" hidden="1"/>
    <cellStyle name="Benyttet hyperkobling" xfId="1999" builtinId="9" hidden="1"/>
    <cellStyle name="Benyttet hyperkobling" xfId="1997" builtinId="9" hidden="1"/>
    <cellStyle name="Benyttet hyperkobling" xfId="1995" builtinId="9" hidden="1"/>
    <cellStyle name="Benyttet hyperkobling" xfId="1993" builtinId="9" hidden="1"/>
    <cellStyle name="Benyttet hyperkobling" xfId="1991" builtinId="9" hidden="1"/>
    <cellStyle name="Benyttet hyperkobling" xfId="1989" builtinId="9" hidden="1"/>
    <cellStyle name="Benyttet hyperkobling" xfId="1987" builtinId="9" hidden="1"/>
    <cellStyle name="Benyttet hyperkobling" xfId="1985" builtinId="9" hidden="1"/>
    <cellStyle name="Benyttet hyperkobling" xfId="1983" builtinId="9" hidden="1"/>
    <cellStyle name="Benyttet hyperkobling" xfId="1981" builtinId="9" hidden="1"/>
    <cellStyle name="Benyttet hyperkobling" xfId="1979" builtinId="9" hidden="1"/>
    <cellStyle name="Benyttet hyperkobling" xfId="1977" builtinId="9" hidden="1"/>
    <cellStyle name="Benyttet hyperkobling" xfId="1975" builtinId="9" hidden="1"/>
    <cellStyle name="Benyttet hyperkobling" xfId="1973" builtinId="9" hidden="1"/>
    <cellStyle name="Benyttet hyperkobling" xfId="1971" builtinId="9" hidden="1"/>
    <cellStyle name="Benyttet hyperkobling" xfId="1969" builtinId="9" hidden="1"/>
    <cellStyle name="Benyttet hyperkobling" xfId="1967" builtinId="9" hidden="1"/>
    <cellStyle name="Benyttet hyperkobling" xfId="1965" builtinId="9" hidden="1"/>
    <cellStyle name="Benyttet hyperkobling" xfId="1963" builtinId="9" hidden="1"/>
    <cellStyle name="Benyttet hyperkobling" xfId="1961" builtinId="9" hidden="1"/>
    <cellStyle name="Benyttet hyperkobling" xfId="1959" builtinId="9" hidden="1"/>
    <cellStyle name="Benyttet hyperkobling" xfId="1957" builtinId="9" hidden="1"/>
    <cellStyle name="Benyttet hyperkobling" xfId="1955" builtinId="9" hidden="1"/>
    <cellStyle name="Benyttet hyperkobling" xfId="1953" builtinId="9" hidden="1"/>
    <cellStyle name="Benyttet hyperkobling" xfId="1951" builtinId="9" hidden="1"/>
    <cellStyle name="Benyttet hyperkobling" xfId="1949" builtinId="9" hidden="1"/>
    <cellStyle name="Benyttet hyperkobling" xfId="1947" builtinId="9" hidden="1"/>
    <cellStyle name="Benyttet hyperkobling" xfId="1945" builtinId="9" hidden="1"/>
    <cellStyle name="Benyttet hyperkobling" xfId="1943" builtinId="9" hidden="1"/>
    <cellStyle name="Benyttet hyperkobling" xfId="1941" builtinId="9" hidden="1"/>
    <cellStyle name="Benyttet hyperkobling" xfId="1939" builtinId="9" hidden="1"/>
    <cellStyle name="Benyttet hyperkobling" xfId="1937" builtinId="9" hidden="1"/>
    <cellStyle name="Benyttet hyperkobling" xfId="1935" builtinId="9" hidden="1"/>
    <cellStyle name="Benyttet hyperkobling" xfId="1933" builtinId="9" hidden="1"/>
    <cellStyle name="Benyttet hyperkobling" xfId="1931" builtinId="9" hidden="1"/>
    <cellStyle name="Benyttet hyperkobling" xfId="1929" builtinId="9" hidden="1"/>
    <cellStyle name="Benyttet hyperkobling" xfId="1927" builtinId="9" hidden="1"/>
    <cellStyle name="Benyttet hyperkobling" xfId="1925" builtinId="9" hidden="1"/>
    <cellStyle name="Benyttet hyperkobling" xfId="1923" builtinId="9" hidden="1"/>
    <cellStyle name="Benyttet hyperkobling" xfId="1921" builtinId="9" hidden="1"/>
    <cellStyle name="Benyttet hyperkobling" xfId="1919" builtinId="9" hidden="1"/>
    <cellStyle name="Benyttet hyperkobling" xfId="1917" builtinId="9" hidden="1"/>
    <cellStyle name="Benyttet hyperkobling" xfId="1915" builtinId="9" hidden="1"/>
    <cellStyle name="Benyttet hyperkobling" xfId="1913" builtinId="9" hidden="1"/>
    <cellStyle name="Benyttet hyperkobling" xfId="1911" builtinId="9" hidden="1"/>
    <cellStyle name="Benyttet hyperkobling" xfId="1909" builtinId="9" hidden="1"/>
    <cellStyle name="Benyttet hyperkobling" xfId="1907" builtinId="9" hidden="1"/>
    <cellStyle name="Benyttet hyperkobling" xfId="1905" builtinId="9" hidden="1"/>
    <cellStyle name="Benyttet hyperkobling" xfId="1903" builtinId="9" hidden="1"/>
    <cellStyle name="Benyttet hyperkobling" xfId="1901" builtinId="9" hidden="1"/>
    <cellStyle name="Benyttet hyperkobling" xfId="1899" builtinId="9" hidden="1"/>
    <cellStyle name="Benyttet hyperkobling" xfId="1897" builtinId="9" hidden="1"/>
    <cellStyle name="Benyttet hyperkobling" xfId="1895" builtinId="9" hidden="1"/>
    <cellStyle name="Benyttet hyperkobling" xfId="1893" builtinId="9" hidden="1"/>
    <cellStyle name="Benyttet hyperkobling" xfId="1891" builtinId="9" hidden="1"/>
    <cellStyle name="Benyttet hyperkobling" xfId="1889" builtinId="9" hidden="1"/>
    <cellStyle name="Benyttet hyperkobling" xfId="1887" builtinId="9" hidden="1"/>
    <cellStyle name="Benyttet hyperkobling" xfId="1885" builtinId="9" hidden="1"/>
    <cellStyle name="Benyttet hyperkobling" xfId="1883" builtinId="9" hidden="1"/>
    <cellStyle name="Benyttet hyperkobling" xfId="1881" builtinId="9" hidden="1"/>
    <cellStyle name="Benyttet hyperkobling" xfId="1879" builtinId="9" hidden="1"/>
    <cellStyle name="Benyttet hyperkobling" xfId="1877" builtinId="9" hidden="1"/>
    <cellStyle name="Benyttet hyperkobling" xfId="1875" builtinId="9" hidden="1"/>
    <cellStyle name="Benyttet hyperkobling" xfId="1873" builtinId="9" hidden="1"/>
    <cellStyle name="Benyttet hyperkobling" xfId="1871" builtinId="9" hidden="1"/>
    <cellStyle name="Benyttet hyperkobling" xfId="1869" builtinId="9" hidden="1"/>
    <cellStyle name="Benyttet hyperkobling" xfId="1867" builtinId="9" hidden="1"/>
    <cellStyle name="Benyttet hyperkobling" xfId="1865" builtinId="9" hidden="1"/>
    <cellStyle name="Benyttet hyperkobling" xfId="1863" builtinId="9" hidden="1"/>
    <cellStyle name="Benyttet hyperkobling" xfId="1861" builtinId="9" hidden="1"/>
    <cellStyle name="Benyttet hyperkobling" xfId="1859" builtinId="9" hidden="1"/>
    <cellStyle name="Benyttet hyperkobling" xfId="1857" builtinId="9" hidden="1"/>
    <cellStyle name="Benyttet hyperkobling" xfId="1855" builtinId="9" hidden="1"/>
    <cellStyle name="Benyttet hyperkobling" xfId="1853" builtinId="9" hidden="1"/>
    <cellStyle name="Benyttet hyperkobling" xfId="1851" builtinId="9" hidden="1"/>
    <cellStyle name="Benyttet hyperkobling" xfId="1849" builtinId="9" hidden="1"/>
    <cellStyle name="Benyttet hyperkobling" xfId="1847" builtinId="9" hidden="1"/>
    <cellStyle name="Benyttet hyperkobling" xfId="1845" builtinId="9" hidden="1"/>
    <cellStyle name="Benyttet hyperkobling" xfId="1843" builtinId="9" hidden="1"/>
    <cellStyle name="Benyttet hyperkobling" xfId="1841" builtinId="9" hidden="1"/>
    <cellStyle name="Benyttet hyperkobling" xfId="1839" builtinId="9" hidden="1"/>
    <cellStyle name="Benyttet hyperkobling" xfId="1837" builtinId="9" hidden="1"/>
    <cellStyle name="Benyttet hyperkobling" xfId="1835" builtinId="9" hidden="1"/>
    <cellStyle name="Benyttet hyperkobling" xfId="1833" builtinId="9" hidden="1"/>
    <cellStyle name="Benyttet hyperkobling" xfId="1831" builtinId="9" hidden="1"/>
    <cellStyle name="Benyttet hyperkobling" xfId="1829" builtinId="9" hidden="1"/>
    <cellStyle name="Benyttet hyperkobling" xfId="1827" builtinId="9" hidden="1"/>
    <cellStyle name="Benyttet hyperkobling" xfId="1825" builtinId="9" hidden="1"/>
    <cellStyle name="Benyttet hyperkobling" xfId="1823" builtinId="9" hidden="1"/>
    <cellStyle name="Benyttet hyperkobling" xfId="1821" builtinId="9" hidden="1"/>
    <cellStyle name="Benyttet hyperkobling" xfId="1819" builtinId="9" hidden="1"/>
    <cellStyle name="Benyttet hyperkobling" xfId="1817" builtinId="9" hidden="1"/>
    <cellStyle name="Benyttet hyperkobling" xfId="1815" builtinId="9" hidden="1"/>
    <cellStyle name="Benyttet hyperkobling" xfId="1813" builtinId="9" hidden="1"/>
    <cellStyle name="Benyttet hyperkobling" xfId="1811" builtinId="9" hidden="1"/>
    <cellStyle name="Benyttet hyperkobling" xfId="1809" builtinId="9" hidden="1"/>
    <cellStyle name="Benyttet hyperkobling" xfId="1807" builtinId="9" hidden="1"/>
    <cellStyle name="Benyttet hyperkobling" xfId="1805" builtinId="9" hidden="1"/>
    <cellStyle name="Benyttet hyperkobling" xfId="1803" builtinId="9" hidden="1"/>
    <cellStyle name="Benyttet hyperkobling" xfId="1801" builtinId="9" hidden="1"/>
    <cellStyle name="Benyttet hyperkobling" xfId="1799" builtinId="9" hidden="1"/>
    <cellStyle name="Benyttet hyperkobling" xfId="1797" builtinId="9" hidden="1"/>
    <cellStyle name="Benyttet hyperkobling" xfId="1795" builtinId="9" hidden="1"/>
    <cellStyle name="Benyttet hyperkobling" xfId="1793" builtinId="9" hidden="1"/>
    <cellStyle name="Benyttet hyperkobling" xfId="1791" builtinId="9" hidden="1"/>
    <cellStyle name="Benyttet hyperkobling" xfId="1789" builtinId="9" hidden="1"/>
    <cellStyle name="Benyttet hyperkobling" xfId="1787" builtinId="9" hidden="1"/>
    <cellStyle name="Benyttet hyperkobling" xfId="1785" builtinId="9" hidden="1"/>
    <cellStyle name="Benyttet hyperkobling" xfId="1783" builtinId="9" hidden="1"/>
    <cellStyle name="Benyttet hyperkobling" xfId="1781" builtinId="9" hidden="1"/>
    <cellStyle name="Benyttet hyperkobling" xfId="1779" builtinId="9" hidden="1"/>
    <cellStyle name="Benyttet hyperkobling" xfId="1777" builtinId="9" hidden="1"/>
    <cellStyle name="Benyttet hyperkobling" xfId="1775" builtinId="9" hidden="1"/>
    <cellStyle name="Benyttet hyperkobling" xfId="1773" builtinId="9" hidden="1"/>
    <cellStyle name="Benyttet hyperkobling" xfId="1771" builtinId="9" hidden="1"/>
    <cellStyle name="Benyttet hyperkobling" xfId="1769" builtinId="9" hidden="1"/>
    <cellStyle name="Benyttet hyperkobling" xfId="1767" builtinId="9" hidden="1"/>
    <cellStyle name="Benyttet hyperkobling" xfId="1765" builtinId="9" hidden="1"/>
    <cellStyle name="Benyttet hyperkobling" xfId="1763" builtinId="9" hidden="1"/>
    <cellStyle name="Benyttet hyperkobling" xfId="1761" builtinId="9" hidden="1"/>
    <cellStyle name="Benyttet hyperkobling" xfId="1759" builtinId="9" hidden="1"/>
    <cellStyle name="Benyttet hyperkobling" xfId="1757" builtinId="9" hidden="1"/>
    <cellStyle name="Benyttet hyperkobling" xfId="1755" builtinId="9" hidden="1"/>
    <cellStyle name="Benyttet hyperkobling" xfId="1753" builtinId="9" hidden="1"/>
    <cellStyle name="Benyttet hyperkobling" xfId="1751" builtinId="9" hidden="1"/>
    <cellStyle name="Benyttet hyperkobling" xfId="1749" builtinId="9" hidden="1"/>
    <cellStyle name="Benyttet hyperkobling" xfId="1747" builtinId="9" hidden="1"/>
    <cellStyle name="Benyttet hyperkobling" xfId="1745" builtinId="9" hidden="1"/>
    <cellStyle name="Benyttet hyperkobling" xfId="1743" builtinId="9" hidden="1"/>
    <cellStyle name="Benyttet hyperkobling" xfId="1741" builtinId="9" hidden="1"/>
    <cellStyle name="Benyttet hyperkobling" xfId="1739" builtinId="9" hidden="1"/>
    <cellStyle name="Benyttet hyperkobling" xfId="1737" builtinId="9" hidden="1"/>
    <cellStyle name="Benyttet hyperkobling" xfId="1735" builtinId="9" hidden="1"/>
    <cellStyle name="Benyttet hyperkobling" xfId="1733" builtinId="9" hidden="1"/>
    <cellStyle name="Benyttet hyperkobling" xfId="1731" builtinId="9" hidden="1"/>
    <cellStyle name="Benyttet hyperkobling" xfId="1729" builtinId="9" hidden="1"/>
    <cellStyle name="Benyttet hyperkobling" xfId="1727" builtinId="9" hidden="1"/>
    <cellStyle name="Benyttet hyperkobling" xfId="1725" builtinId="9" hidden="1"/>
    <cellStyle name="Benyttet hyperkobling" xfId="1723" builtinId="9" hidden="1"/>
    <cellStyle name="Benyttet hyperkobling" xfId="1721" builtinId="9" hidden="1"/>
    <cellStyle name="Benyttet hyperkobling" xfId="1719" builtinId="9" hidden="1"/>
    <cellStyle name="Benyttet hyperkobling" xfId="1717" builtinId="9" hidden="1"/>
    <cellStyle name="Benyttet hyperkobling" xfId="1715" builtinId="9" hidden="1"/>
    <cellStyle name="Benyttet hyperkobling" xfId="1713" builtinId="9" hidden="1"/>
    <cellStyle name="Benyttet hyperkobling" xfId="1711" builtinId="9" hidden="1"/>
    <cellStyle name="Benyttet hyperkobling" xfId="1709" builtinId="9" hidden="1"/>
    <cellStyle name="Benyttet hyperkobling" xfId="1707" builtinId="9" hidden="1"/>
    <cellStyle name="Benyttet hyperkobling" xfId="1705" builtinId="9" hidden="1"/>
    <cellStyle name="Benyttet hyperkobling" xfId="1703" builtinId="9" hidden="1"/>
    <cellStyle name="Benyttet hyperkobling" xfId="1701" builtinId="9" hidden="1"/>
    <cellStyle name="Benyttet hyperkobling" xfId="1699" builtinId="9" hidden="1"/>
    <cellStyle name="Benyttet hyperkobling" xfId="1697" builtinId="9" hidden="1"/>
    <cellStyle name="Benyttet hyperkobling" xfId="1695" builtinId="9" hidden="1"/>
    <cellStyle name="Benyttet hyperkobling" xfId="1693" builtinId="9" hidden="1"/>
    <cellStyle name="Benyttet hyperkobling" xfId="1691" builtinId="9" hidden="1"/>
    <cellStyle name="Benyttet hyperkobling" xfId="1689" builtinId="9" hidden="1"/>
    <cellStyle name="Benyttet hyperkobling" xfId="1687" builtinId="9" hidden="1"/>
    <cellStyle name="Benyttet hyperkobling" xfId="1685" builtinId="9" hidden="1"/>
    <cellStyle name="Benyttet hyperkobling" xfId="1683" builtinId="9" hidden="1"/>
    <cellStyle name="Benyttet hyperkobling" xfId="1681" builtinId="9" hidden="1"/>
    <cellStyle name="Benyttet hyperkobling" xfId="1679" builtinId="9" hidden="1"/>
    <cellStyle name="Benyttet hyperkobling" xfId="1677" builtinId="9" hidden="1"/>
    <cellStyle name="Benyttet hyperkobling" xfId="1675" builtinId="9" hidden="1"/>
    <cellStyle name="Benyttet hyperkobling" xfId="1673" builtinId="9" hidden="1"/>
    <cellStyle name="Benyttet hyperkobling" xfId="1671" builtinId="9" hidden="1"/>
    <cellStyle name="Benyttet hyperkobling" xfId="1669" builtinId="9" hidden="1"/>
    <cellStyle name="Benyttet hyperkobling" xfId="1667" builtinId="9" hidden="1"/>
    <cellStyle name="Benyttet hyperkobling" xfId="1665" builtinId="9" hidden="1"/>
    <cellStyle name="Benyttet hyperkobling" xfId="1663" builtinId="9" hidden="1"/>
    <cellStyle name="Benyttet hyperkobling" xfId="1661" builtinId="9" hidden="1"/>
    <cellStyle name="Benyttet hyperkobling" xfId="1659" builtinId="9" hidden="1"/>
    <cellStyle name="Benyttet hyperkobling" xfId="1657" builtinId="9" hidden="1"/>
    <cellStyle name="Benyttet hyperkobling" xfId="1655" builtinId="9" hidden="1"/>
    <cellStyle name="Benyttet hyperkobling" xfId="1653" builtinId="9" hidden="1"/>
    <cellStyle name="Benyttet hyperkobling" xfId="1651" builtinId="9" hidden="1"/>
    <cellStyle name="Benyttet hyperkobling" xfId="1649" builtinId="9" hidden="1"/>
    <cellStyle name="Benyttet hyperkobling" xfId="1647" builtinId="9" hidden="1"/>
    <cellStyle name="Benyttet hyperkobling" xfId="1645" builtinId="9" hidden="1"/>
    <cellStyle name="Benyttet hyperkobling" xfId="1643" builtinId="9" hidden="1"/>
    <cellStyle name="Benyttet hyperkobling" xfId="1641" builtinId="9" hidden="1"/>
    <cellStyle name="Benyttet hyperkobling" xfId="1639" builtinId="9" hidden="1"/>
    <cellStyle name="Benyttet hyperkobling" xfId="1637" builtinId="9" hidden="1"/>
    <cellStyle name="Benyttet hyperkobling" xfId="1635" builtinId="9" hidden="1"/>
    <cellStyle name="Benyttet hyperkobling" xfId="1633" builtinId="9" hidden="1"/>
    <cellStyle name="Benyttet hyperkobling" xfId="1631" builtinId="9" hidden="1"/>
    <cellStyle name="Benyttet hyperkobling" xfId="1629" builtinId="9" hidden="1"/>
    <cellStyle name="Benyttet hyperkobling" xfId="1627" builtinId="9" hidden="1"/>
    <cellStyle name="Benyttet hyperkobling" xfId="1625" builtinId="9" hidden="1"/>
    <cellStyle name="Benyttet hyperkobling" xfId="1623" builtinId="9" hidden="1"/>
    <cellStyle name="Benyttet hyperkobling" xfId="1621" builtinId="9" hidden="1"/>
    <cellStyle name="Benyttet hyperkobling" xfId="1619" builtinId="9" hidden="1"/>
    <cellStyle name="Benyttet hyperkobling" xfId="1617" builtinId="9" hidden="1"/>
    <cellStyle name="Benyttet hyperkobling" xfId="1615" builtinId="9" hidden="1"/>
    <cellStyle name="Benyttet hyperkobling" xfId="1613" builtinId="9" hidden="1"/>
    <cellStyle name="Benyttet hyperkobling" xfId="1611" builtinId="9" hidden="1"/>
    <cellStyle name="Benyttet hyperkobling" xfId="1609" builtinId="9" hidden="1"/>
    <cellStyle name="Benyttet hyperkobling" xfId="1607" builtinId="9" hidden="1"/>
    <cellStyle name="Benyttet hyperkobling" xfId="1605" builtinId="9" hidden="1"/>
    <cellStyle name="Benyttet hyperkobling" xfId="1603" builtinId="9" hidden="1"/>
    <cellStyle name="Benyttet hyperkobling" xfId="1601" builtinId="9" hidden="1"/>
    <cellStyle name="Benyttet hyperkobling" xfId="1599" builtinId="9" hidden="1"/>
    <cellStyle name="Benyttet hyperkobling" xfId="1597" builtinId="9" hidden="1"/>
    <cellStyle name="Benyttet hyperkobling" xfId="1595" builtinId="9" hidden="1"/>
    <cellStyle name="Benyttet hyperkobling" xfId="1593" builtinId="9" hidden="1"/>
    <cellStyle name="Benyttet hyperkobling" xfId="1591" builtinId="9" hidden="1"/>
    <cellStyle name="Benyttet hyperkobling" xfId="1589" builtinId="9" hidden="1"/>
    <cellStyle name="Benyttet hyperkobling" xfId="1587" builtinId="9" hidden="1"/>
    <cellStyle name="Benyttet hyperkobling" xfId="1585" builtinId="9" hidden="1"/>
    <cellStyle name="Benyttet hyperkobling" xfId="1583" builtinId="9" hidden="1"/>
    <cellStyle name="Benyttet hyperkobling" xfId="1581" builtinId="9" hidden="1"/>
    <cellStyle name="Benyttet hyperkobling" xfId="1579" builtinId="9" hidden="1"/>
    <cellStyle name="Benyttet hyperkobling" xfId="1577" builtinId="9" hidden="1"/>
    <cellStyle name="Benyttet hyperkobling" xfId="1575" builtinId="9" hidden="1"/>
    <cellStyle name="Benyttet hyperkobling" xfId="1573" builtinId="9" hidden="1"/>
    <cellStyle name="Benyttet hyperkobling" xfId="1571" builtinId="9" hidden="1"/>
    <cellStyle name="Benyttet hyperkobling" xfId="1569" builtinId="9" hidden="1"/>
    <cellStyle name="Benyttet hyperkobling" xfId="1567" builtinId="9" hidden="1"/>
    <cellStyle name="Benyttet hyperkobling" xfId="1565" builtinId="9" hidden="1"/>
    <cellStyle name="Benyttet hyperkobling" xfId="1563" builtinId="9" hidden="1"/>
    <cellStyle name="Benyttet hyperkobling" xfId="1561" builtinId="9" hidden="1"/>
    <cellStyle name="Benyttet hyperkobling" xfId="1559" builtinId="9" hidden="1"/>
    <cellStyle name="Benyttet hyperkobling" xfId="1557" builtinId="9" hidden="1"/>
    <cellStyle name="Benyttet hyperkobling" xfId="1555" builtinId="9" hidden="1"/>
    <cellStyle name="Benyttet hyperkobling" xfId="1553" builtinId="9" hidden="1"/>
    <cellStyle name="Benyttet hyperkobling" xfId="1551" builtinId="9" hidden="1"/>
    <cellStyle name="Benyttet hyperkobling" xfId="1549" builtinId="9" hidden="1"/>
    <cellStyle name="Benyttet hyperkobling" xfId="1547" builtinId="9" hidden="1"/>
    <cellStyle name="Benyttet hyperkobling" xfId="1545" builtinId="9" hidden="1"/>
    <cellStyle name="Benyttet hyperkobling" xfId="1543" builtinId="9" hidden="1"/>
    <cellStyle name="Benyttet hyperkobling" xfId="1541" builtinId="9" hidden="1"/>
    <cellStyle name="Benyttet hyperkobling" xfId="1539" builtinId="9" hidden="1"/>
    <cellStyle name="Benyttet hyperkobling" xfId="1537" builtinId="9" hidden="1"/>
    <cellStyle name="Benyttet hyperkobling" xfId="1535" builtinId="9" hidden="1"/>
    <cellStyle name="Benyttet hyperkobling" xfId="1533" builtinId="9" hidden="1"/>
    <cellStyle name="Benyttet hyperkobling" xfId="1531" builtinId="9" hidden="1"/>
    <cellStyle name="Benyttet hyperkobling" xfId="1529" builtinId="9" hidden="1"/>
    <cellStyle name="Benyttet hyperkobling" xfId="1527" builtinId="9" hidden="1"/>
    <cellStyle name="Benyttet hyperkobling" xfId="1525" builtinId="9" hidden="1"/>
    <cellStyle name="Benyttet hyperkobling" xfId="1523" builtinId="9" hidden="1"/>
    <cellStyle name="Benyttet hyperkobling" xfId="1521" builtinId="9" hidden="1"/>
    <cellStyle name="Benyttet hyperkobling" xfId="1519" builtinId="9" hidden="1"/>
    <cellStyle name="Benyttet hyperkobling" xfId="1517" builtinId="9" hidden="1"/>
    <cellStyle name="Benyttet hyperkobling" xfId="1515" builtinId="9" hidden="1"/>
    <cellStyle name="Benyttet hyperkobling" xfId="1513" builtinId="9" hidden="1"/>
    <cellStyle name="Benyttet hyperkobling" xfId="1511" builtinId="9" hidden="1"/>
    <cellStyle name="Benyttet hyperkobling" xfId="1509" builtinId="9" hidden="1"/>
    <cellStyle name="Benyttet hyperkobling" xfId="1507" builtinId="9" hidden="1"/>
    <cellStyle name="Benyttet hyperkobling" xfId="1505" builtinId="9" hidden="1"/>
    <cellStyle name="Benyttet hyperkobling" xfId="1503" builtinId="9" hidden="1"/>
    <cellStyle name="Benyttet hyperkobling" xfId="1501" builtinId="9" hidden="1"/>
    <cellStyle name="Benyttet hyperkobling" xfId="1499" builtinId="9" hidden="1"/>
    <cellStyle name="Benyttet hyperkobling" xfId="1497" builtinId="9" hidden="1"/>
    <cellStyle name="Benyttet hyperkobling" xfId="1495" builtinId="9" hidden="1"/>
    <cellStyle name="Benyttet hyperkobling" xfId="1493" builtinId="9" hidden="1"/>
    <cellStyle name="Benyttet hyperkobling" xfId="1491" builtinId="9" hidden="1"/>
    <cellStyle name="Benyttet hyperkobling" xfId="1489" builtinId="9" hidden="1"/>
    <cellStyle name="Benyttet hyperkobling" xfId="1487" builtinId="9" hidden="1"/>
    <cellStyle name="Benyttet hyperkobling" xfId="1485" builtinId="9" hidden="1"/>
    <cellStyle name="Benyttet hyperkobling" xfId="1483" builtinId="9" hidden="1"/>
    <cellStyle name="Benyttet hyperkobling" xfId="1481" builtinId="9" hidden="1"/>
    <cellStyle name="Benyttet hyperkobling" xfId="1479" builtinId="9" hidden="1"/>
    <cellStyle name="Benyttet hyperkobling" xfId="1477" builtinId="9" hidden="1"/>
    <cellStyle name="Benyttet hyperkobling" xfId="1475" builtinId="9" hidden="1"/>
    <cellStyle name="Benyttet hyperkobling" xfId="1473" builtinId="9" hidden="1"/>
    <cellStyle name="Benyttet hyperkobling" xfId="1471" builtinId="9" hidden="1"/>
    <cellStyle name="Benyttet hyperkobling" xfId="1469" builtinId="9" hidden="1"/>
    <cellStyle name="Benyttet hyperkobling" xfId="1467" builtinId="9" hidden="1"/>
    <cellStyle name="Benyttet hyperkobling" xfId="1465" builtinId="9" hidden="1"/>
    <cellStyle name="Benyttet hyperkobling" xfId="1463" builtinId="9" hidden="1"/>
    <cellStyle name="Benyttet hyperkobling" xfId="1461" builtinId="9" hidden="1"/>
    <cellStyle name="Benyttet hyperkobling" xfId="1459" builtinId="9" hidden="1"/>
    <cellStyle name="Benyttet hyperkobling" xfId="1457" builtinId="9" hidden="1"/>
    <cellStyle name="Benyttet hyperkobling" xfId="1455" builtinId="9" hidden="1"/>
    <cellStyle name="Benyttet hyperkobling" xfId="1453" builtinId="9" hidden="1"/>
    <cellStyle name="Benyttet hyperkobling" xfId="1451" builtinId="9" hidden="1"/>
    <cellStyle name="Benyttet hyperkobling" xfId="1449" builtinId="9" hidden="1"/>
    <cellStyle name="Benyttet hyperkobling" xfId="1447" builtinId="9" hidden="1"/>
    <cellStyle name="Benyttet hyperkobling" xfId="1445" builtinId="9" hidden="1"/>
    <cellStyle name="Benyttet hyperkobling" xfId="1443" builtinId="9" hidden="1"/>
    <cellStyle name="Benyttet hyperkobling" xfId="1441" builtinId="9" hidden="1"/>
    <cellStyle name="Benyttet hyperkobling" xfId="1439" builtinId="9" hidden="1"/>
    <cellStyle name="Benyttet hyperkobling" xfId="1437" builtinId="9" hidden="1"/>
    <cellStyle name="Benyttet hyperkobling" xfId="1435" builtinId="9" hidden="1"/>
    <cellStyle name="Benyttet hyperkobling" xfId="1433" builtinId="9" hidden="1"/>
    <cellStyle name="Benyttet hyperkobling" xfId="1431" builtinId="9" hidden="1"/>
    <cellStyle name="Benyttet hyperkobling" xfId="1429" builtinId="9" hidden="1"/>
    <cellStyle name="Benyttet hyperkobling" xfId="1427" builtinId="9" hidden="1"/>
    <cellStyle name="Benyttet hyperkobling" xfId="1425" builtinId="9" hidden="1"/>
    <cellStyle name="Benyttet hyperkobling" xfId="1423" builtinId="9" hidden="1"/>
    <cellStyle name="Benyttet hyperkobling" xfId="1421" builtinId="9" hidden="1"/>
    <cellStyle name="Benyttet hyperkobling" xfId="1419" builtinId="9" hidden="1"/>
    <cellStyle name="Benyttet hyperkobling" xfId="1417" builtinId="9" hidden="1"/>
    <cellStyle name="Benyttet hyperkobling" xfId="1415" builtinId="9" hidden="1"/>
    <cellStyle name="Benyttet hyperkobling" xfId="1413" builtinId="9" hidden="1"/>
    <cellStyle name="Benyttet hyperkobling" xfId="1411" builtinId="9" hidden="1"/>
    <cellStyle name="Benyttet hyperkobling" xfId="1409" builtinId="9" hidden="1"/>
    <cellStyle name="Benyttet hyperkobling" xfId="1407" builtinId="9" hidden="1"/>
    <cellStyle name="Benyttet hyperkobling" xfId="1405" builtinId="9" hidden="1"/>
    <cellStyle name="Benyttet hyperkobling" xfId="1403" builtinId="9" hidden="1"/>
    <cellStyle name="Benyttet hyperkobling" xfId="1401" builtinId="9" hidden="1"/>
    <cellStyle name="Benyttet hyperkobling" xfId="1399" builtinId="9" hidden="1"/>
    <cellStyle name="Benyttet hyperkobling" xfId="1397" builtinId="9" hidden="1"/>
    <cellStyle name="Benyttet hyperkobling" xfId="1395" builtinId="9" hidden="1"/>
    <cellStyle name="Benyttet hyperkobling" xfId="1393" builtinId="9" hidden="1"/>
    <cellStyle name="Benyttet hyperkobling" xfId="1391" builtinId="9" hidden="1"/>
    <cellStyle name="Benyttet hyperkobling" xfId="1389" builtinId="9" hidden="1"/>
    <cellStyle name="Benyttet hyperkobling" xfId="1387" builtinId="9" hidden="1"/>
    <cellStyle name="Benyttet hyperkobling" xfId="1385" builtinId="9" hidden="1"/>
    <cellStyle name="Benyttet hyperkobling" xfId="1383" builtinId="9" hidden="1"/>
    <cellStyle name="Benyttet hyperkobling" xfId="1381" builtinId="9" hidden="1"/>
    <cellStyle name="Benyttet hyperkobling" xfId="1379" builtinId="9" hidden="1"/>
    <cellStyle name="Benyttet hyperkobling" xfId="1377" builtinId="9" hidden="1"/>
    <cellStyle name="Benyttet hyperkobling" xfId="1375" builtinId="9" hidden="1"/>
    <cellStyle name="Benyttet hyperkobling" xfId="1373" builtinId="9" hidden="1"/>
    <cellStyle name="Benyttet hyperkobling" xfId="1371" builtinId="9" hidden="1"/>
    <cellStyle name="Benyttet hyperkobling" xfId="1369" builtinId="9" hidden="1"/>
    <cellStyle name="Benyttet hyperkobling" xfId="1367" builtinId="9" hidden="1"/>
    <cellStyle name="Benyttet hyperkobling" xfId="1365" builtinId="9" hidden="1"/>
    <cellStyle name="Benyttet hyperkobling" xfId="1363" builtinId="9" hidden="1"/>
    <cellStyle name="Benyttet hyperkobling" xfId="1361" builtinId="9" hidden="1"/>
    <cellStyle name="Benyttet hyperkobling" xfId="1359" builtinId="9" hidden="1"/>
    <cellStyle name="Benyttet hyperkobling" xfId="1357" builtinId="9" hidden="1"/>
    <cellStyle name="Benyttet hyperkobling" xfId="1355" builtinId="9" hidden="1"/>
    <cellStyle name="Benyttet hyperkobling" xfId="1353" builtinId="9" hidden="1"/>
    <cellStyle name="Benyttet hyperkobling" xfId="1351" builtinId="9" hidden="1"/>
    <cellStyle name="Benyttet hyperkobling" xfId="1349" builtinId="9" hidden="1"/>
    <cellStyle name="Benyttet hyperkobling" xfId="1347" builtinId="9" hidden="1"/>
    <cellStyle name="Benyttet hyperkobling" xfId="1345" builtinId="9" hidden="1"/>
    <cellStyle name="Benyttet hyperkobling" xfId="1343" builtinId="9" hidden="1"/>
    <cellStyle name="Benyttet hyperkobling" xfId="1341" builtinId="9" hidden="1"/>
    <cellStyle name="Benyttet hyperkobling" xfId="1339" builtinId="9" hidden="1"/>
    <cellStyle name="Benyttet hyperkobling" xfId="1337" builtinId="9" hidden="1"/>
    <cellStyle name="Benyttet hyperkobling" xfId="1335" builtinId="9" hidden="1"/>
    <cellStyle name="Benyttet hyperkobling" xfId="1333" builtinId="9" hidden="1"/>
    <cellStyle name="Benyttet hyperkobling" xfId="1331" builtinId="9" hidden="1"/>
    <cellStyle name="Benyttet hyperkobling" xfId="1329" builtinId="9" hidden="1"/>
    <cellStyle name="Benyttet hyperkobling" xfId="1327" builtinId="9" hidden="1"/>
    <cellStyle name="Benyttet hyperkobling" xfId="1325" builtinId="9" hidden="1"/>
    <cellStyle name="Benyttet hyperkobling" xfId="1323" builtinId="9" hidden="1"/>
    <cellStyle name="Benyttet hyperkobling" xfId="1321" builtinId="9" hidden="1"/>
    <cellStyle name="Benyttet hyperkobling" xfId="1319" builtinId="9" hidden="1"/>
    <cellStyle name="Benyttet hyperkobling" xfId="1317" builtinId="9" hidden="1"/>
    <cellStyle name="Benyttet hyperkobling" xfId="1315" builtinId="9" hidden="1"/>
    <cellStyle name="Benyttet hyperkobling" xfId="1313" builtinId="9" hidden="1"/>
    <cellStyle name="Benyttet hyperkobling" xfId="1311" builtinId="9" hidden="1"/>
    <cellStyle name="Benyttet hyperkobling" xfId="1309" builtinId="9" hidden="1"/>
    <cellStyle name="Benyttet hyperkobling" xfId="1307" builtinId="9" hidden="1"/>
    <cellStyle name="Benyttet hyperkobling" xfId="1305" builtinId="9" hidden="1"/>
    <cellStyle name="Benyttet hyperkobling" xfId="1303" builtinId="9" hidden="1"/>
    <cellStyle name="Benyttet hyperkobling" xfId="1301" builtinId="9" hidden="1"/>
    <cellStyle name="Benyttet hyperkobling" xfId="1299" builtinId="9" hidden="1"/>
    <cellStyle name="Benyttet hyperkobling" xfId="1297" builtinId="9" hidden="1"/>
    <cellStyle name="Benyttet hyperkobling" xfId="1295" builtinId="9" hidden="1"/>
    <cellStyle name="Benyttet hyperkobling" xfId="1293" builtinId="9" hidden="1"/>
    <cellStyle name="Benyttet hyperkobling" xfId="1291" builtinId="9" hidden="1"/>
    <cellStyle name="Benyttet hyperkobling" xfId="1289" builtinId="9" hidden="1"/>
    <cellStyle name="Benyttet hyperkobling" xfId="1287" builtinId="9" hidden="1"/>
    <cellStyle name="Benyttet hyperkobling" xfId="1285" builtinId="9" hidden="1"/>
    <cellStyle name="Benyttet hyperkobling" xfId="1283" builtinId="9" hidden="1"/>
    <cellStyle name="Benyttet hyperkobling" xfId="1281" builtinId="9" hidden="1"/>
    <cellStyle name="Benyttet hyperkobling" xfId="1279" builtinId="9" hidden="1"/>
    <cellStyle name="Benyttet hyperkobling" xfId="1277" builtinId="9" hidden="1"/>
    <cellStyle name="Benyttet hyperkobling" xfId="1275" builtinId="9" hidden="1"/>
    <cellStyle name="Benyttet hyperkobling" xfId="1273" builtinId="9" hidden="1"/>
    <cellStyle name="Benyttet hyperkobling" xfId="1271" builtinId="9" hidden="1"/>
    <cellStyle name="Benyttet hyperkobling" xfId="1269" builtinId="9" hidden="1"/>
    <cellStyle name="Benyttet hyperkobling" xfId="1267" builtinId="9" hidden="1"/>
    <cellStyle name="Benyttet hyperkobling" xfId="1265" builtinId="9" hidden="1"/>
    <cellStyle name="Benyttet hyperkobling" xfId="1263" builtinId="9" hidden="1"/>
    <cellStyle name="Benyttet hyperkobling" xfId="1261" builtinId="9" hidden="1"/>
    <cellStyle name="Benyttet hyperkobling" xfId="1259" builtinId="9" hidden="1"/>
    <cellStyle name="Benyttet hyperkobling" xfId="1257" builtinId="9" hidden="1"/>
    <cellStyle name="Benyttet hyperkobling" xfId="1255" builtinId="9" hidden="1"/>
    <cellStyle name="Benyttet hyperkobling" xfId="1253" builtinId="9" hidden="1"/>
    <cellStyle name="Benyttet hyperkobling" xfId="1251" builtinId="9" hidden="1"/>
    <cellStyle name="Benyttet hyperkobling" xfId="1249" builtinId="9" hidden="1"/>
    <cellStyle name="Benyttet hyperkobling" xfId="1247" builtinId="9" hidden="1"/>
    <cellStyle name="Benyttet hyperkobling" xfId="1245" builtinId="9" hidden="1"/>
    <cellStyle name="Benyttet hyperkobling" xfId="1243" builtinId="9" hidden="1"/>
    <cellStyle name="Benyttet hyperkobling" xfId="1241" builtinId="9" hidden="1"/>
    <cellStyle name="Benyttet hyperkobling" xfId="1239" builtinId="9" hidden="1"/>
    <cellStyle name="Benyttet hyperkobling" xfId="1237" builtinId="9" hidden="1"/>
    <cellStyle name="Benyttet hyperkobling" xfId="1235" builtinId="9" hidden="1"/>
    <cellStyle name="Benyttet hyperkobling" xfId="1233" builtinId="9" hidden="1"/>
    <cellStyle name="Benyttet hyperkobling" xfId="1231" builtinId="9" hidden="1"/>
    <cellStyle name="Benyttet hyperkobling" xfId="1229" builtinId="9" hidden="1"/>
    <cellStyle name="Benyttet hyperkobling" xfId="1227" builtinId="9" hidden="1"/>
    <cellStyle name="Benyttet hyperkobling" xfId="1225" builtinId="9" hidden="1"/>
    <cellStyle name="Benyttet hyperkobling" xfId="1223" builtinId="9" hidden="1"/>
    <cellStyle name="Benyttet hyperkobling" xfId="1221" builtinId="9" hidden="1"/>
    <cellStyle name="Benyttet hyperkobling" xfId="1219" builtinId="9" hidden="1"/>
    <cellStyle name="Benyttet hyperkobling" xfId="1217" builtinId="9" hidden="1"/>
    <cellStyle name="Benyttet hyperkobling" xfId="1215" builtinId="9" hidden="1"/>
    <cellStyle name="Benyttet hyperkobling" xfId="1213" builtinId="9" hidden="1"/>
    <cellStyle name="Benyttet hyperkobling" xfId="1211" builtinId="9" hidden="1"/>
    <cellStyle name="Benyttet hyperkobling" xfId="1209" builtinId="9" hidden="1"/>
    <cellStyle name="Benyttet hyperkobling" xfId="1207" builtinId="9" hidden="1"/>
    <cellStyle name="Benyttet hyperkobling" xfId="1205" builtinId="9" hidden="1"/>
    <cellStyle name="Benyttet hyperkobling" xfId="1203" builtinId="9" hidden="1"/>
    <cellStyle name="Benyttet hyperkobling" xfId="1201" builtinId="9" hidden="1"/>
    <cellStyle name="Benyttet hyperkobling" xfId="1199" builtinId="9" hidden="1"/>
    <cellStyle name="Benyttet hyperkobling" xfId="1197" builtinId="9" hidden="1"/>
    <cellStyle name="Benyttet hyperkobling" xfId="1195" builtinId="9" hidden="1"/>
    <cellStyle name="Benyttet hyperkobling" xfId="1193" builtinId="9" hidden="1"/>
    <cellStyle name="Benyttet hyperkobling" xfId="1191" builtinId="9" hidden="1"/>
    <cellStyle name="Benyttet hyperkobling" xfId="1189" builtinId="9" hidden="1"/>
    <cellStyle name="Benyttet hyperkobling" xfId="1187" builtinId="9" hidden="1"/>
    <cellStyle name="Benyttet hyperkobling" xfId="1185" builtinId="9" hidden="1"/>
    <cellStyle name="Benyttet hyperkobling" xfId="1183" builtinId="9" hidden="1"/>
    <cellStyle name="Benyttet hyperkobling" xfId="1181" builtinId="9" hidden="1"/>
    <cellStyle name="Benyttet hyperkobling" xfId="1179" builtinId="9" hidden="1"/>
    <cellStyle name="Benyttet hyperkobling" xfId="1177" builtinId="9" hidden="1"/>
    <cellStyle name="Benyttet hyperkobling" xfId="1175" builtinId="9" hidden="1"/>
    <cellStyle name="Benyttet hyperkobling" xfId="1173" builtinId="9" hidden="1"/>
    <cellStyle name="Benyttet hyperkobling" xfId="1171" builtinId="9" hidden="1"/>
    <cellStyle name="Benyttet hyperkobling" xfId="1169" builtinId="9" hidden="1"/>
    <cellStyle name="Benyttet hyperkobling" xfId="1167" builtinId="9" hidden="1"/>
    <cellStyle name="Benyttet hyperkobling" xfId="1165" builtinId="9" hidden="1"/>
    <cellStyle name="Benyttet hyperkobling" xfId="1163" builtinId="9" hidden="1"/>
    <cellStyle name="Benyttet hyperkobling" xfId="1161" builtinId="9" hidden="1"/>
    <cellStyle name="Benyttet hyperkobling" xfId="1159" builtinId="9" hidden="1"/>
    <cellStyle name="Benyttet hyperkobling" xfId="1157" builtinId="9" hidden="1"/>
    <cellStyle name="Benyttet hyperkobling" xfId="1155" builtinId="9" hidden="1"/>
    <cellStyle name="Benyttet hyperkobling" xfId="1153" builtinId="9" hidden="1"/>
    <cellStyle name="Benyttet hyperkobling" xfId="1151" builtinId="9" hidden="1"/>
    <cellStyle name="Benyttet hyperkobling" xfId="1149" builtinId="9" hidden="1"/>
    <cellStyle name="Benyttet hyperkobling" xfId="1147" builtinId="9" hidden="1"/>
    <cellStyle name="Benyttet hyperkobling" xfId="1145" builtinId="9" hidden="1"/>
    <cellStyle name="Benyttet hyperkobling" xfId="1143" builtinId="9" hidden="1"/>
    <cellStyle name="Benyttet hyperkobling" xfId="1141" builtinId="9" hidden="1"/>
    <cellStyle name="Benyttet hyperkobling" xfId="1139" builtinId="9" hidden="1"/>
    <cellStyle name="Benyttet hyperkobling" xfId="1137" builtinId="9" hidden="1"/>
    <cellStyle name="Benyttet hyperkobling" xfId="1135" builtinId="9" hidden="1"/>
    <cellStyle name="Benyttet hyperkobling" xfId="1133" builtinId="9" hidden="1"/>
    <cellStyle name="Benyttet hyperkobling" xfId="1131" builtinId="9" hidden="1"/>
    <cellStyle name="Benyttet hyperkobling" xfId="1129" builtinId="9" hidden="1"/>
    <cellStyle name="Benyttet hyperkobling" xfId="1127" builtinId="9" hidden="1"/>
    <cellStyle name="Benyttet hyperkobling" xfId="1125" builtinId="9" hidden="1"/>
    <cellStyle name="Benyttet hyperkobling" xfId="1123" builtinId="9" hidden="1"/>
    <cellStyle name="Benyttet hyperkobling" xfId="1121" builtinId="9" hidden="1"/>
    <cellStyle name="Benyttet hyperkobling" xfId="1119" builtinId="9" hidden="1"/>
    <cellStyle name="Benyttet hyperkobling" xfId="1117" builtinId="9" hidden="1"/>
    <cellStyle name="Benyttet hyperkobling" xfId="1115" builtinId="9" hidden="1"/>
    <cellStyle name="Benyttet hyperkobling" xfId="1113" builtinId="9" hidden="1"/>
    <cellStyle name="Benyttet hyperkobling" xfId="1111" builtinId="9" hidden="1"/>
    <cellStyle name="Benyttet hyperkobling" xfId="1109" builtinId="9" hidden="1"/>
    <cellStyle name="Benyttet hyperkobling" xfId="1107" builtinId="9" hidden="1"/>
    <cellStyle name="Benyttet hyperkobling" xfId="1105" builtinId="9" hidden="1"/>
    <cellStyle name="Benyttet hyperkobling" xfId="1103" builtinId="9" hidden="1"/>
    <cellStyle name="Benyttet hyperkobling" xfId="1101" builtinId="9" hidden="1"/>
    <cellStyle name="Benyttet hyperkobling" xfId="1099" builtinId="9" hidden="1"/>
    <cellStyle name="Benyttet hyperkobling" xfId="1097" builtinId="9" hidden="1"/>
    <cellStyle name="Benyttet hyperkobling" xfId="1095" builtinId="9" hidden="1"/>
    <cellStyle name="Benyttet hyperkobling" xfId="1093" builtinId="9" hidden="1"/>
    <cellStyle name="Benyttet hyperkobling" xfId="1091" builtinId="9" hidden="1"/>
    <cellStyle name="Benyttet hyperkobling" xfId="1089" builtinId="9" hidden="1"/>
    <cellStyle name="Benyttet hyperkobling" xfId="1087" builtinId="9" hidden="1"/>
    <cellStyle name="Benyttet hyperkobling" xfId="1085" builtinId="9" hidden="1"/>
    <cellStyle name="Benyttet hyperkobling" xfId="1083" builtinId="9" hidden="1"/>
    <cellStyle name="Benyttet hyperkobling" xfId="1081" builtinId="9" hidden="1"/>
    <cellStyle name="Benyttet hyperkobling" xfId="1079" builtinId="9" hidden="1"/>
    <cellStyle name="Benyttet hyperkobling" xfId="1077" builtinId="9" hidden="1"/>
    <cellStyle name="Benyttet hyperkobling" xfId="1075" builtinId="9" hidden="1"/>
    <cellStyle name="Benyttet hyperkobling" xfId="1073" builtinId="9" hidden="1"/>
    <cellStyle name="Benyttet hyperkobling" xfId="1071" builtinId="9" hidden="1"/>
    <cellStyle name="Benyttet hyperkobling" xfId="1069" builtinId="9" hidden="1"/>
    <cellStyle name="Benyttet hyperkobling" xfId="1067" builtinId="9" hidden="1"/>
    <cellStyle name="Benyttet hyperkobling" xfId="1065" builtinId="9" hidden="1"/>
    <cellStyle name="Benyttet hyperkobling" xfId="1063" builtinId="9" hidden="1"/>
    <cellStyle name="Benyttet hyperkobling" xfId="1061" builtinId="9" hidden="1"/>
    <cellStyle name="Benyttet hyperkobling" xfId="1059" builtinId="9" hidden="1"/>
    <cellStyle name="Benyttet hyperkobling" xfId="1057" builtinId="9" hidden="1"/>
    <cellStyle name="Benyttet hyperkobling" xfId="1055" builtinId="9" hidden="1"/>
    <cellStyle name="Benyttet hyperkobling" xfId="1053" builtinId="9" hidden="1"/>
    <cellStyle name="Benyttet hyperkobling" xfId="1051" builtinId="9" hidden="1"/>
    <cellStyle name="Benyttet hyperkobling" xfId="1049" builtinId="9" hidden="1"/>
    <cellStyle name="Benyttet hyperkobling" xfId="1047" builtinId="9" hidden="1"/>
    <cellStyle name="Benyttet hyperkobling" xfId="1045" builtinId="9" hidden="1"/>
    <cellStyle name="Benyttet hyperkobling" xfId="1043" builtinId="9" hidden="1"/>
    <cellStyle name="Benyttet hyperkobling" xfId="1041" builtinId="9" hidden="1"/>
    <cellStyle name="Benyttet hyperkobling" xfId="1039" builtinId="9" hidden="1"/>
    <cellStyle name="Benyttet hyperkobling" xfId="1037" builtinId="9" hidden="1"/>
    <cellStyle name="Benyttet hyperkobling" xfId="1035" builtinId="9" hidden="1"/>
    <cellStyle name="Benyttet hyperkobling" xfId="1033" builtinId="9" hidden="1"/>
    <cellStyle name="Benyttet hyperkobling" xfId="1031" builtinId="9" hidden="1"/>
    <cellStyle name="Benyttet hyperkobling" xfId="1029" builtinId="9" hidden="1"/>
    <cellStyle name="Benyttet hyperkobling" xfId="1027" builtinId="9" hidden="1"/>
    <cellStyle name="Benyttet hyperkobling" xfId="1025" builtinId="9" hidden="1"/>
    <cellStyle name="Benyttet hyperkobling" xfId="1023" builtinId="9" hidden="1"/>
    <cellStyle name="Benyttet hyperkobling" xfId="1021" builtinId="9" hidden="1"/>
    <cellStyle name="Benyttet hyperkobling" xfId="1019" builtinId="9" hidden="1"/>
    <cellStyle name="Benyttet hyperkobling" xfId="1017" builtinId="9" hidden="1"/>
    <cellStyle name="Benyttet hyperkobling" xfId="1015" builtinId="9" hidden="1"/>
    <cellStyle name="Benyttet hyperkobling" xfId="1013" builtinId="9" hidden="1"/>
    <cellStyle name="Benyttet hyperkobling" xfId="1011" builtinId="9" hidden="1"/>
    <cellStyle name="Benyttet hyperkobling" xfId="1009" builtinId="9" hidden="1"/>
    <cellStyle name="Benyttet hyperkobling" xfId="1007" builtinId="9" hidden="1"/>
    <cellStyle name="Benyttet hyperkobling" xfId="1005" builtinId="9" hidden="1"/>
    <cellStyle name="Benyttet hyperkobling" xfId="1003" builtinId="9" hidden="1"/>
    <cellStyle name="Benyttet hyperkobling" xfId="1001" builtinId="9" hidden="1"/>
    <cellStyle name="Benyttet hyperkobling" xfId="999" builtinId="9" hidden="1"/>
    <cellStyle name="Benyttet hyperkobling" xfId="997" builtinId="9" hidden="1"/>
    <cellStyle name="Benyttet hyperkobling" xfId="995" builtinId="9" hidden="1"/>
    <cellStyle name="Benyttet hyperkobling" xfId="993" builtinId="9" hidden="1"/>
    <cellStyle name="Benyttet hyperkobling" xfId="991" builtinId="9" hidden="1"/>
    <cellStyle name="Benyttet hyperkobling" xfId="989" builtinId="9" hidden="1"/>
    <cellStyle name="Benyttet hyperkobling" xfId="987" builtinId="9" hidden="1"/>
    <cellStyle name="Benyttet hyperkobling" xfId="985" builtinId="9" hidden="1"/>
    <cellStyle name="Benyttet hyperkobling" xfId="983" builtinId="9" hidden="1"/>
    <cellStyle name="Benyttet hyperkobling" xfId="981" builtinId="9" hidden="1"/>
    <cellStyle name="Benyttet hyperkobling" xfId="979" builtinId="9" hidden="1"/>
    <cellStyle name="Benyttet hyperkobling" xfId="977" builtinId="9" hidden="1"/>
    <cellStyle name="Benyttet hyperkobling" xfId="975" builtinId="9" hidden="1"/>
    <cellStyle name="Benyttet hyperkobling" xfId="973" builtinId="9" hidden="1"/>
    <cellStyle name="Benyttet hyperkobling" xfId="971" builtinId="9" hidden="1"/>
    <cellStyle name="Benyttet hyperkobling" xfId="969" builtinId="9" hidden="1"/>
    <cellStyle name="Benyttet hyperkobling" xfId="967" builtinId="9" hidden="1"/>
    <cellStyle name="Benyttet hyperkobling" xfId="965" builtinId="9" hidden="1"/>
    <cellStyle name="Benyttet hyperkobling" xfId="963" builtinId="9" hidden="1"/>
    <cellStyle name="Benyttet hyperkobling" xfId="961" builtinId="9" hidden="1"/>
    <cellStyle name="Benyttet hyperkobling" xfId="959" builtinId="9" hidden="1"/>
    <cellStyle name="Benyttet hyperkobling" xfId="957" builtinId="9" hidden="1"/>
    <cellStyle name="Benyttet hyperkobling" xfId="955" builtinId="9" hidden="1"/>
    <cellStyle name="Benyttet hyperkobling" xfId="953" builtinId="9" hidden="1"/>
    <cellStyle name="Benyttet hyperkobling" xfId="951" builtinId="9" hidden="1"/>
    <cellStyle name="Benyttet hyperkobling" xfId="949" builtinId="9" hidden="1"/>
    <cellStyle name="Benyttet hyperkobling" xfId="947" builtinId="9" hidden="1"/>
    <cellStyle name="Benyttet hyperkobling" xfId="945" builtinId="9" hidden="1"/>
    <cellStyle name="Benyttet hyperkobling" xfId="943" builtinId="9" hidden="1"/>
    <cellStyle name="Benyttet hyperkobling" xfId="941" builtinId="9" hidden="1"/>
    <cellStyle name="Benyttet hyperkobling" xfId="939" builtinId="9" hidden="1"/>
    <cellStyle name="Benyttet hyperkobling" xfId="937" builtinId="9" hidden="1"/>
    <cellStyle name="Benyttet hyperkobling" xfId="935" builtinId="9" hidden="1"/>
    <cellStyle name="Benyttet hyperkobling" xfId="933" builtinId="9" hidden="1"/>
    <cellStyle name="Benyttet hyperkobling" xfId="931" builtinId="9" hidden="1"/>
    <cellStyle name="Benyttet hyperkobling" xfId="929" builtinId="9" hidden="1"/>
    <cellStyle name="Benyttet hyperkobling" xfId="927" builtinId="9" hidden="1"/>
    <cellStyle name="Benyttet hyperkobling" xfId="925" builtinId="9" hidden="1"/>
    <cellStyle name="Benyttet hyperkobling" xfId="923" builtinId="9" hidden="1"/>
    <cellStyle name="Benyttet hyperkobling" xfId="921" builtinId="9" hidden="1"/>
    <cellStyle name="Benyttet hyperkobling" xfId="919" builtinId="9" hidden="1"/>
    <cellStyle name="Benyttet hyperkobling" xfId="917" builtinId="9" hidden="1"/>
    <cellStyle name="Benyttet hyperkobling" xfId="915" builtinId="9" hidden="1"/>
    <cellStyle name="Benyttet hyperkobling" xfId="913" builtinId="9" hidden="1"/>
    <cellStyle name="Benyttet hyperkobling" xfId="911" builtinId="9" hidden="1"/>
    <cellStyle name="Benyttet hyperkobling" xfId="909" builtinId="9" hidden="1"/>
    <cellStyle name="Benyttet hyperkobling" xfId="907" builtinId="9" hidden="1"/>
    <cellStyle name="Benyttet hyperkobling" xfId="905" builtinId="9" hidden="1"/>
    <cellStyle name="Benyttet hyperkobling" xfId="903" builtinId="9" hidden="1"/>
    <cellStyle name="Benyttet hyperkobling" xfId="901" builtinId="9" hidden="1"/>
    <cellStyle name="Benyttet hyperkobling" xfId="899" builtinId="9" hidden="1"/>
    <cellStyle name="Benyttet hyperkobling" xfId="897" builtinId="9" hidden="1"/>
    <cellStyle name="Benyttet hyperkobling" xfId="895" builtinId="9" hidden="1"/>
    <cellStyle name="Benyttet hyperkobling" xfId="893" builtinId="9" hidden="1"/>
    <cellStyle name="Benyttet hyperkobling" xfId="891" builtinId="9" hidden="1"/>
    <cellStyle name="Benyttet hyperkobling" xfId="889" builtinId="9" hidden="1"/>
    <cellStyle name="Benyttet hyperkobling" xfId="887" builtinId="9" hidden="1"/>
    <cellStyle name="Benyttet hyperkobling" xfId="885" builtinId="9" hidden="1"/>
    <cellStyle name="Benyttet hyperkobling" xfId="883" builtinId="9" hidden="1"/>
    <cellStyle name="Benyttet hyperkobling" xfId="881" builtinId="9" hidden="1"/>
    <cellStyle name="Benyttet hyperkobling" xfId="879" builtinId="9" hidden="1"/>
    <cellStyle name="Benyttet hyperkobling" xfId="877" builtinId="9" hidden="1"/>
    <cellStyle name="Benyttet hyperkobling" xfId="875" builtinId="9" hidden="1"/>
    <cellStyle name="Benyttet hyperkobling" xfId="873" builtinId="9" hidden="1"/>
    <cellStyle name="Benyttet hyperkobling" xfId="871" builtinId="9" hidden="1"/>
    <cellStyle name="Benyttet hyperkobling" xfId="869" builtinId="9" hidden="1"/>
    <cellStyle name="Benyttet hyperkobling" xfId="867" builtinId="9" hidden="1"/>
    <cellStyle name="Benyttet hyperkobling" xfId="865" builtinId="9" hidden="1"/>
    <cellStyle name="Benyttet hyperkobling" xfId="863" builtinId="9" hidden="1"/>
    <cellStyle name="Benyttet hyperkobling" xfId="861" builtinId="9" hidden="1"/>
    <cellStyle name="Benyttet hyperkobling" xfId="859" builtinId="9" hidden="1"/>
    <cellStyle name="Benyttet hyperkobling" xfId="857" builtinId="9" hidden="1"/>
    <cellStyle name="Benyttet hyperkobling" xfId="855" builtinId="9" hidden="1"/>
    <cellStyle name="Benyttet hyperkobling" xfId="853" builtinId="9" hidden="1"/>
    <cellStyle name="Benyttet hyperkobling" xfId="851" builtinId="9" hidden="1"/>
    <cellStyle name="Benyttet hyperkobling" xfId="849" builtinId="9" hidden="1"/>
    <cellStyle name="Benyttet hyperkobling" xfId="847" builtinId="9" hidden="1"/>
    <cellStyle name="Benyttet hyperkobling" xfId="845" builtinId="9" hidden="1"/>
    <cellStyle name="Benyttet hyperkobling" xfId="843" builtinId="9" hidden="1"/>
    <cellStyle name="Benyttet hyperkobling" xfId="841" builtinId="9" hidden="1"/>
    <cellStyle name="Benyttet hyperkobling" xfId="839" builtinId="9" hidden="1"/>
    <cellStyle name="Benyttet hyperkobling" xfId="837" builtinId="9" hidden="1"/>
    <cellStyle name="Benyttet hyperkobling" xfId="835" builtinId="9" hidden="1"/>
    <cellStyle name="Benyttet hyperkobling" xfId="833" builtinId="9" hidden="1"/>
    <cellStyle name="Benyttet hyperkobling" xfId="831" builtinId="9" hidden="1"/>
    <cellStyle name="Benyttet hyperkobling" xfId="829" builtinId="9" hidden="1"/>
    <cellStyle name="Benyttet hyperkobling" xfId="827" builtinId="9" hidden="1"/>
    <cellStyle name="Benyttet hyperkobling" xfId="825" builtinId="9" hidden="1"/>
    <cellStyle name="Benyttet hyperkobling" xfId="823" builtinId="9" hidden="1"/>
    <cellStyle name="Benyttet hyperkobling" xfId="821" builtinId="9" hidden="1"/>
    <cellStyle name="Benyttet hyperkobling" xfId="819" builtinId="9" hidden="1"/>
    <cellStyle name="Benyttet hyperkobling" xfId="817" builtinId="9" hidden="1"/>
    <cellStyle name="Benyttet hyperkobling" xfId="815" builtinId="9" hidden="1"/>
    <cellStyle name="Benyttet hyperkobling" xfId="813" builtinId="9" hidden="1"/>
    <cellStyle name="Benyttet hyperkobling" xfId="811" builtinId="9" hidden="1"/>
    <cellStyle name="Benyttet hyperkobling" xfId="809" builtinId="9" hidden="1"/>
    <cellStyle name="Benyttet hyperkobling" xfId="807" builtinId="9" hidden="1"/>
    <cellStyle name="Benyttet hyperkobling" xfId="805" builtinId="9" hidden="1"/>
    <cellStyle name="Benyttet hyperkobling" xfId="803" builtinId="9" hidden="1"/>
    <cellStyle name="Benyttet hyperkobling" xfId="801" builtinId="9" hidden="1"/>
    <cellStyle name="Benyttet hyperkobling" xfId="799" builtinId="9" hidden="1"/>
    <cellStyle name="Benyttet hyperkobling" xfId="797" builtinId="9" hidden="1"/>
    <cellStyle name="Benyttet hyperkobling" xfId="795" builtinId="9" hidden="1"/>
    <cellStyle name="Benyttet hyperkobling" xfId="793" builtinId="9" hidden="1"/>
    <cellStyle name="Benyttet hyperkobling" xfId="791" builtinId="9" hidden="1"/>
    <cellStyle name="Benyttet hyperkobling" xfId="789" builtinId="9" hidden="1"/>
    <cellStyle name="Benyttet hyperkobling" xfId="787" builtinId="9" hidden="1"/>
    <cellStyle name="Benyttet hyperkobling" xfId="785" builtinId="9" hidden="1"/>
    <cellStyle name="Benyttet hyperkobling" xfId="783" builtinId="9" hidden="1"/>
    <cellStyle name="Benyttet hyperkobling" xfId="781" builtinId="9" hidden="1"/>
    <cellStyle name="Benyttet hyperkobling" xfId="779" builtinId="9" hidden="1"/>
    <cellStyle name="Benyttet hyperkobling" xfId="777" builtinId="9" hidden="1"/>
    <cellStyle name="Benyttet hyperkobling" xfId="775" builtinId="9" hidden="1"/>
    <cellStyle name="Benyttet hyperkobling" xfId="773" builtinId="9" hidden="1"/>
    <cellStyle name="Benyttet hyperkobling" xfId="771" builtinId="9" hidden="1"/>
    <cellStyle name="Benyttet hyperkobling" xfId="769" builtinId="9" hidden="1"/>
    <cellStyle name="Benyttet hyperkobling" xfId="767" builtinId="9" hidden="1"/>
    <cellStyle name="Benyttet hyperkobling" xfId="765" builtinId="9" hidden="1"/>
    <cellStyle name="Benyttet hyperkobling" xfId="763" builtinId="9" hidden="1"/>
    <cellStyle name="Benyttet hyperkobling" xfId="761" builtinId="9" hidden="1"/>
    <cellStyle name="Benyttet hyperkobling" xfId="759" builtinId="9" hidden="1"/>
    <cellStyle name="Benyttet hyperkobling" xfId="757" builtinId="9" hidden="1"/>
    <cellStyle name="Benyttet hyperkobling" xfId="755" builtinId="9" hidden="1"/>
    <cellStyle name="Benyttet hyperkobling" xfId="753" builtinId="9" hidden="1"/>
    <cellStyle name="Benyttet hyperkobling" xfId="751" builtinId="9" hidden="1"/>
    <cellStyle name="Benyttet hyperkobling" xfId="749" builtinId="9" hidden="1"/>
    <cellStyle name="Benyttet hyperkobling" xfId="747" builtinId="9" hidden="1"/>
    <cellStyle name="Benyttet hyperkobling" xfId="745" builtinId="9" hidden="1"/>
    <cellStyle name="Benyttet hyperkobling" xfId="743" builtinId="9" hidden="1"/>
    <cellStyle name="Benyttet hyperkobling" xfId="741" builtinId="9" hidden="1"/>
    <cellStyle name="Benyttet hyperkobling" xfId="739" builtinId="9" hidden="1"/>
    <cellStyle name="Benyttet hyperkobling" xfId="737" builtinId="9" hidden="1"/>
    <cellStyle name="Benyttet hyperkobling" xfId="735" builtinId="9" hidden="1"/>
    <cellStyle name="Benyttet hyperkobling" xfId="733" builtinId="9" hidden="1"/>
    <cellStyle name="Benyttet hyperkobling" xfId="731" builtinId="9" hidden="1"/>
    <cellStyle name="Benyttet hyperkobling" xfId="729" builtinId="9" hidden="1"/>
    <cellStyle name="Benyttet hyperkobling" xfId="727" builtinId="9" hidden="1"/>
    <cellStyle name="Benyttet hyperkobling" xfId="725" builtinId="9" hidden="1"/>
    <cellStyle name="Benyttet hyperkobling" xfId="723" builtinId="9" hidden="1"/>
    <cellStyle name="Benyttet hyperkobling" xfId="721" builtinId="9" hidden="1"/>
    <cellStyle name="Benyttet hyperkobling" xfId="719" builtinId="9" hidden="1"/>
    <cellStyle name="Benyttet hyperkobling" xfId="717" builtinId="9" hidden="1"/>
    <cellStyle name="Benyttet hyperkobling" xfId="715" builtinId="9" hidden="1"/>
    <cellStyle name="Benyttet hyperkobling" xfId="713" builtinId="9" hidden="1"/>
    <cellStyle name="Benyttet hyperkobling" xfId="711" builtinId="9" hidden="1"/>
    <cellStyle name="Benyttet hyperkobling" xfId="709" builtinId="9" hidden="1"/>
    <cellStyle name="Benyttet hyperkobling" xfId="707" builtinId="9" hidden="1"/>
    <cellStyle name="Benyttet hyperkobling" xfId="705" builtinId="9" hidden="1"/>
    <cellStyle name="Benyttet hyperkobling" xfId="703" builtinId="9" hidden="1"/>
    <cellStyle name="Benyttet hyperkobling" xfId="701" builtinId="9" hidden="1"/>
    <cellStyle name="Benyttet hyperkobling" xfId="699" builtinId="9" hidden="1"/>
    <cellStyle name="Benyttet hyperkobling" xfId="697" builtinId="9" hidden="1"/>
    <cellStyle name="Benyttet hyperkobling" xfId="695" builtinId="9" hidden="1"/>
    <cellStyle name="Benyttet hyperkobling" xfId="693" builtinId="9" hidden="1"/>
    <cellStyle name="Benyttet hyperkobling" xfId="691" builtinId="9" hidden="1"/>
    <cellStyle name="Benyttet hyperkobling" xfId="689" builtinId="9" hidden="1"/>
    <cellStyle name="Benyttet hyperkobling" xfId="687" builtinId="9" hidden="1"/>
    <cellStyle name="Benyttet hyperkobling" xfId="685" builtinId="9" hidden="1"/>
    <cellStyle name="Benyttet hyperkobling" xfId="683" builtinId="9" hidden="1"/>
    <cellStyle name="Benyttet hyperkobling" xfId="681" builtinId="9" hidden="1"/>
    <cellStyle name="Benyttet hyperkobling" xfId="679" builtinId="9" hidden="1"/>
    <cellStyle name="Benyttet hyperkobling" xfId="677" builtinId="9" hidden="1"/>
    <cellStyle name="Benyttet hyperkobling" xfId="675" builtinId="9" hidden="1"/>
    <cellStyle name="Benyttet hyperkobling" xfId="673" builtinId="9" hidden="1"/>
    <cellStyle name="Benyttet hyperkobling" xfId="671" builtinId="9" hidden="1"/>
    <cellStyle name="Benyttet hyperkobling" xfId="669" builtinId="9" hidden="1"/>
    <cellStyle name="Benyttet hyperkobling" xfId="667" builtinId="9" hidden="1"/>
    <cellStyle name="Benyttet hyperkobling" xfId="665" builtinId="9" hidden="1"/>
    <cellStyle name="Benyttet hyperkobling" xfId="663" builtinId="9" hidden="1"/>
    <cellStyle name="Benyttet hyperkobling" xfId="661" builtinId="9" hidden="1"/>
    <cellStyle name="Benyttet hyperkobling" xfId="659" builtinId="9" hidden="1"/>
    <cellStyle name="Benyttet hyperkobling" xfId="657" builtinId="9" hidden="1"/>
    <cellStyle name="Benyttet hyperkobling" xfId="655" builtinId="9" hidden="1"/>
    <cellStyle name="Benyttet hyperkobling" xfId="653" builtinId="9" hidden="1"/>
    <cellStyle name="Benyttet hyperkobling" xfId="651" builtinId="9" hidden="1"/>
    <cellStyle name="Benyttet hyperkobling" xfId="649" builtinId="9" hidden="1"/>
    <cellStyle name="Benyttet hyperkobling" xfId="647" builtinId="9" hidden="1"/>
    <cellStyle name="Benyttet hyperkobling" xfId="645" builtinId="9" hidden="1"/>
    <cellStyle name="Benyttet hyperkobling" xfId="643" builtinId="9" hidden="1"/>
    <cellStyle name="Benyttet hyperkobling" xfId="641" builtinId="9" hidden="1"/>
    <cellStyle name="Benyttet hyperkobling" xfId="639" builtinId="9" hidden="1"/>
    <cellStyle name="Benyttet hyperkobling" xfId="637" builtinId="9" hidden="1"/>
    <cellStyle name="Benyttet hyperkobling" xfId="635" builtinId="9" hidden="1"/>
    <cellStyle name="Benyttet hyperkobling" xfId="633" builtinId="9" hidden="1"/>
    <cellStyle name="Benyttet hyperkobling" xfId="631" builtinId="9" hidden="1"/>
    <cellStyle name="Benyttet hyperkobling" xfId="629" builtinId="9" hidden="1"/>
    <cellStyle name="Benyttet hyperkobling" xfId="627" builtinId="9" hidden="1"/>
    <cellStyle name="Benyttet hyperkobling" xfId="625" builtinId="9" hidden="1"/>
    <cellStyle name="Benyttet hyperkobling" xfId="623" builtinId="9" hidden="1"/>
    <cellStyle name="Benyttet hyperkobling" xfId="621" builtinId="9" hidden="1"/>
    <cellStyle name="Benyttet hyperkobling" xfId="619" builtinId="9" hidden="1"/>
    <cellStyle name="Benyttet hyperkobling" xfId="617" builtinId="9" hidden="1"/>
    <cellStyle name="Benyttet hyperkobling" xfId="615" builtinId="9" hidden="1"/>
    <cellStyle name="Benyttet hyperkobling" xfId="613" builtinId="9" hidden="1"/>
    <cellStyle name="Benyttet hyperkobling" xfId="611" builtinId="9" hidden="1"/>
    <cellStyle name="Benyttet hyperkobling" xfId="609" builtinId="9" hidden="1"/>
    <cellStyle name="Benyttet hyperkobling" xfId="607" builtinId="9" hidden="1"/>
    <cellStyle name="Benyttet hyperkobling" xfId="605" builtinId="9" hidden="1"/>
    <cellStyle name="Benyttet hyperkobling" xfId="603" builtinId="9" hidden="1"/>
    <cellStyle name="Benyttet hyperkobling" xfId="601" builtinId="9" hidden="1"/>
    <cellStyle name="Benyttet hyperkobling" xfId="599" builtinId="9" hidden="1"/>
    <cellStyle name="Benyttet hyperkobling" xfId="597" builtinId="9" hidden="1"/>
    <cellStyle name="Benyttet hyperkobling" xfId="595" builtinId="9" hidden="1"/>
    <cellStyle name="Benyttet hyperkobling" xfId="593" builtinId="9" hidden="1"/>
    <cellStyle name="Benyttet hyperkobling" xfId="591" builtinId="9" hidden="1"/>
    <cellStyle name="Benyttet hyperkobling" xfId="589" builtinId="9" hidden="1"/>
    <cellStyle name="Benyttet hyperkobling" xfId="587" builtinId="9" hidden="1"/>
    <cellStyle name="Benyttet hyperkobling" xfId="585" builtinId="9" hidden="1"/>
    <cellStyle name="Benyttet hyperkobling" xfId="583" builtinId="9" hidden="1"/>
    <cellStyle name="Benyttet hyperkobling" xfId="581" builtinId="9" hidden="1"/>
    <cellStyle name="Benyttet hyperkobling" xfId="579" builtinId="9" hidden="1"/>
    <cellStyle name="Benyttet hyperkobling" xfId="577" builtinId="9" hidden="1"/>
    <cellStyle name="Benyttet hyperkobling" xfId="575" builtinId="9" hidden="1"/>
    <cellStyle name="Benyttet hyperkobling" xfId="573" builtinId="9" hidden="1"/>
    <cellStyle name="Benyttet hyperkobling" xfId="571" builtinId="9" hidden="1"/>
    <cellStyle name="Benyttet hyperkobling" xfId="569" builtinId="9" hidden="1"/>
    <cellStyle name="Benyttet hyperkobling" xfId="567" builtinId="9" hidden="1"/>
    <cellStyle name="Benyttet hyperkobling" xfId="565" builtinId="9" hidden="1"/>
    <cellStyle name="Benyttet hyperkobling" xfId="563" builtinId="9" hidden="1"/>
    <cellStyle name="Benyttet hyperkobling" xfId="561" builtinId="9" hidden="1"/>
    <cellStyle name="Benyttet hyperkobling" xfId="559" builtinId="9" hidden="1"/>
    <cellStyle name="Benyttet hyperkobling" xfId="557" builtinId="9" hidden="1"/>
    <cellStyle name="Benyttet hyperkobling" xfId="555" builtinId="9" hidden="1"/>
    <cellStyle name="Benyttet hyperkobling" xfId="553" builtinId="9" hidden="1"/>
    <cellStyle name="Benyttet hyperkobling" xfId="551" builtinId="9" hidden="1"/>
    <cellStyle name="Benyttet hyperkobling" xfId="549" builtinId="9" hidden="1"/>
    <cellStyle name="Benyttet hyperkobling" xfId="547" builtinId="9" hidden="1"/>
    <cellStyle name="Benyttet hyperkobling" xfId="545" builtinId="9" hidden="1"/>
    <cellStyle name="Benyttet hyperkobling" xfId="543" builtinId="9" hidden="1"/>
    <cellStyle name="Benyttet hyperkobling" xfId="541" builtinId="9" hidden="1"/>
    <cellStyle name="Benyttet hyperkobling" xfId="539" builtinId="9" hidden="1"/>
    <cellStyle name="Benyttet hyperkobling" xfId="537" builtinId="9" hidden="1"/>
    <cellStyle name="Benyttet hyperkobling" xfId="535" builtinId="9" hidden="1"/>
    <cellStyle name="Benyttet hyperkobling" xfId="533" builtinId="9" hidden="1"/>
    <cellStyle name="Benyttet hyperkobling" xfId="531" builtinId="9" hidden="1"/>
    <cellStyle name="Benyttet hyperkobling" xfId="529" builtinId="9" hidden="1"/>
    <cellStyle name="Benyttet hyperkobling" xfId="527" builtinId="9" hidden="1"/>
    <cellStyle name="Benyttet hyperkobling" xfId="525" builtinId="9" hidden="1"/>
    <cellStyle name="Benyttet hyperkobling" xfId="523" builtinId="9" hidden="1"/>
    <cellStyle name="Benyttet hyperkobling" xfId="521" builtinId="9" hidden="1"/>
    <cellStyle name="Benyttet hyperkobling" xfId="519" builtinId="9" hidden="1"/>
    <cellStyle name="Benyttet hyperkobling" xfId="517" builtinId="9" hidden="1"/>
    <cellStyle name="Benyttet hyperkobling" xfId="515" builtinId="9" hidden="1"/>
    <cellStyle name="Benyttet hyperkobling" xfId="513" builtinId="9" hidden="1"/>
    <cellStyle name="Benyttet hyperkobling" xfId="511" builtinId="9" hidden="1"/>
    <cellStyle name="Benyttet hyperkobling" xfId="509" builtinId="9" hidden="1"/>
    <cellStyle name="Benyttet hyperkobling" xfId="507" builtinId="9" hidden="1"/>
    <cellStyle name="Benyttet hyperkobling" xfId="505" builtinId="9" hidden="1"/>
    <cellStyle name="Benyttet hyperkobling" xfId="503" builtinId="9" hidden="1"/>
    <cellStyle name="Benyttet hyperkobling" xfId="501" builtinId="9" hidden="1"/>
    <cellStyle name="Benyttet hyperkobling" xfId="499" builtinId="9" hidden="1"/>
    <cellStyle name="Benyttet hyperkobling" xfId="497" builtinId="9" hidden="1"/>
    <cellStyle name="Benyttet hyperkobling" xfId="495" builtinId="9" hidden="1"/>
    <cellStyle name="Benyttet hyperkobling" xfId="493" builtinId="9" hidden="1"/>
    <cellStyle name="Benyttet hyperkobling" xfId="491" builtinId="9" hidden="1"/>
    <cellStyle name="Benyttet hyperkobling" xfId="489" builtinId="9" hidden="1"/>
    <cellStyle name="Benyttet hyperkobling" xfId="487" builtinId="9" hidden="1"/>
    <cellStyle name="Benyttet hyperkobling" xfId="485" builtinId="9" hidden="1"/>
    <cellStyle name="Benyttet hyperkobling" xfId="483" builtinId="9" hidden="1"/>
    <cellStyle name="Benyttet hyperkobling" xfId="481" builtinId="9" hidden="1"/>
    <cellStyle name="Benyttet hyperkobling" xfId="479" builtinId="9" hidden="1"/>
    <cellStyle name="Benyttet hyperkobling" xfId="477" builtinId="9" hidden="1"/>
    <cellStyle name="Benyttet hyperkobling" xfId="475" builtinId="9" hidden="1"/>
    <cellStyle name="Benyttet hyperkobling" xfId="473" builtinId="9" hidden="1"/>
    <cellStyle name="Benyttet hyperkobling" xfId="471" builtinId="9" hidden="1"/>
    <cellStyle name="Benyttet hyperkobling" xfId="469" builtinId="9" hidden="1"/>
    <cellStyle name="Benyttet hyperkobling" xfId="467" builtinId="9" hidden="1"/>
    <cellStyle name="Benyttet hyperkobling" xfId="465" builtinId="9" hidden="1"/>
    <cellStyle name="Benyttet hyperkobling" xfId="463" builtinId="9" hidden="1"/>
    <cellStyle name="Benyttet hyperkobling" xfId="461" builtinId="9" hidden="1"/>
    <cellStyle name="Benyttet hyperkobling" xfId="459" builtinId="9" hidden="1"/>
    <cellStyle name="Benyttet hyperkobling" xfId="457" builtinId="9" hidden="1"/>
    <cellStyle name="Benyttet hyperkobling" xfId="455" builtinId="9" hidden="1"/>
    <cellStyle name="Benyttet hyperkobling" xfId="453" builtinId="9" hidden="1"/>
    <cellStyle name="Benyttet hyperkobling" xfId="451" builtinId="9" hidden="1"/>
    <cellStyle name="Benyttet hyperkobling" xfId="449" builtinId="9" hidden="1"/>
    <cellStyle name="Benyttet hyperkobling" xfId="447" builtinId="9" hidden="1"/>
    <cellStyle name="Benyttet hyperkobling" xfId="445" builtinId="9" hidden="1"/>
    <cellStyle name="Benyttet hyperkobling" xfId="443" builtinId="9" hidden="1"/>
    <cellStyle name="Benyttet hyperkobling" xfId="441" builtinId="9" hidden="1"/>
    <cellStyle name="Benyttet hyperkobling" xfId="439" builtinId="9" hidden="1"/>
    <cellStyle name="Benyttet hyperkobling" xfId="437" builtinId="9" hidden="1"/>
    <cellStyle name="Benyttet hyperkobling" xfId="435" builtinId="9" hidden="1"/>
    <cellStyle name="Benyttet hyperkobling" xfId="433" builtinId="9" hidden="1"/>
    <cellStyle name="Benyttet hyperkobling" xfId="431" builtinId="9" hidden="1"/>
    <cellStyle name="Benyttet hyperkobling" xfId="429" builtinId="9" hidden="1"/>
    <cellStyle name="Benyttet hyperkobling" xfId="427" builtinId="9" hidden="1"/>
    <cellStyle name="Benyttet hyperkobling" xfId="425" builtinId="9" hidden="1"/>
    <cellStyle name="Benyttet hyperkobling" xfId="423" builtinId="9" hidden="1"/>
    <cellStyle name="Benyttet hyperkobling" xfId="421" builtinId="9" hidden="1"/>
    <cellStyle name="Benyttet hyperkobling" xfId="419" builtinId="9" hidden="1"/>
    <cellStyle name="Benyttet hyperkobling" xfId="417" builtinId="9" hidden="1"/>
    <cellStyle name="Benyttet hyperkobling" xfId="415" builtinId="9" hidden="1"/>
    <cellStyle name="Benyttet hyperkobling" xfId="413" builtinId="9" hidden="1"/>
    <cellStyle name="Benyttet hyperkobling" xfId="411" builtinId="9" hidden="1"/>
    <cellStyle name="Benyttet hyperkobling" xfId="409" builtinId="9" hidden="1"/>
    <cellStyle name="Benyttet hyperkobling" xfId="407" builtinId="9" hidden="1"/>
    <cellStyle name="Benyttet hyperkobling" xfId="405" builtinId="9" hidden="1"/>
    <cellStyle name="Benyttet hyperkobling" xfId="403" builtinId="9" hidden="1"/>
    <cellStyle name="Benyttet hyperkobling" xfId="401" builtinId="9" hidden="1"/>
    <cellStyle name="Benyttet hyperkobling" xfId="399" builtinId="9" hidden="1"/>
    <cellStyle name="Benyttet hyperkobling" xfId="397" builtinId="9" hidden="1"/>
    <cellStyle name="Benyttet hyperkobling" xfId="395" builtinId="9" hidden="1"/>
    <cellStyle name="Benyttet hyperkobling" xfId="393" builtinId="9" hidden="1"/>
    <cellStyle name="Benyttet hyperkobling" xfId="391" builtinId="9" hidden="1"/>
    <cellStyle name="Benyttet hyperkobling" xfId="389" builtinId="9" hidden="1"/>
    <cellStyle name="Benyttet hyperkobling" xfId="387" builtinId="9" hidden="1"/>
    <cellStyle name="Benyttet hyperkobling" xfId="385" builtinId="9" hidden="1"/>
    <cellStyle name="Benyttet hyperkobling" xfId="383" builtinId="9" hidden="1"/>
    <cellStyle name="Benyttet hyperkobling" xfId="381" builtinId="9" hidden="1"/>
    <cellStyle name="Benyttet hyperkobling" xfId="379" builtinId="9" hidden="1"/>
    <cellStyle name="Benyttet hyperkobling" xfId="377" builtinId="9" hidden="1"/>
    <cellStyle name="Benyttet hyperkobling" xfId="375" builtinId="9" hidden="1"/>
    <cellStyle name="Benyttet hyperkobling" xfId="373" builtinId="9" hidden="1"/>
    <cellStyle name="Benyttet hyperkobling" xfId="371" builtinId="9" hidden="1"/>
    <cellStyle name="Benyttet hyperkobling" xfId="369" builtinId="9" hidden="1"/>
    <cellStyle name="Benyttet hyperkobling" xfId="367" builtinId="9" hidden="1"/>
    <cellStyle name="Benyttet hyperkobling" xfId="365" builtinId="9" hidden="1"/>
    <cellStyle name="Benyttet hyperkobling" xfId="363" builtinId="9" hidden="1"/>
    <cellStyle name="Benyttet hyperkobling" xfId="361" builtinId="9" hidden="1"/>
    <cellStyle name="Benyttet hyperkobling" xfId="359" builtinId="9" hidden="1"/>
    <cellStyle name="Benyttet hyperkobling" xfId="357" builtinId="9" hidden="1"/>
    <cellStyle name="Benyttet hyperkobling" xfId="355" builtinId="9" hidden="1"/>
    <cellStyle name="Benyttet hyperkobling" xfId="353" builtinId="9" hidden="1"/>
    <cellStyle name="Benyttet hyperkobling" xfId="351" builtinId="9" hidden="1"/>
    <cellStyle name="Benyttet hyperkobling" xfId="349" builtinId="9" hidden="1"/>
    <cellStyle name="Benyttet hyperkobling" xfId="347" builtinId="9" hidden="1"/>
    <cellStyle name="Benyttet hyperkobling" xfId="345" builtinId="9" hidden="1"/>
    <cellStyle name="Benyttet hyperkobling" xfId="343" builtinId="9" hidden="1"/>
    <cellStyle name="Benyttet hyperkobling" xfId="341" builtinId="9" hidden="1"/>
    <cellStyle name="Benyttet hyperkobling" xfId="339" builtinId="9" hidden="1"/>
    <cellStyle name="Benyttet hyperkobling" xfId="337" builtinId="9" hidden="1"/>
    <cellStyle name="Benyttet hyperkobling" xfId="335" builtinId="9" hidden="1"/>
    <cellStyle name="Benyttet hyperkobling" xfId="333" builtinId="9" hidden="1"/>
    <cellStyle name="Benyttet hyperkobling" xfId="331" builtinId="9" hidden="1"/>
    <cellStyle name="Benyttet hyperkobling" xfId="329" builtinId="9" hidden="1"/>
    <cellStyle name="Benyttet hyperkobling" xfId="327" builtinId="9" hidden="1"/>
    <cellStyle name="Benyttet hyperkobling" xfId="325" builtinId="9" hidden="1"/>
    <cellStyle name="Benyttet hyperkobling" xfId="323" builtinId="9" hidden="1"/>
    <cellStyle name="Benyttet hyperkobling" xfId="321" builtinId="9" hidden="1"/>
    <cellStyle name="Benyttet hyperkobling" xfId="319" builtinId="9" hidden="1"/>
    <cellStyle name="Benyttet hyperkobling" xfId="317" builtinId="9" hidden="1"/>
    <cellStyle name="Benyttet hyperkobling" xfId="315" builtinId="9" hidden="1"/>
    <cellStyle name="Benyttet hyperkobling" xfId="313" builtinId="9" hidden="1"/>
    <cellStyle name="Benyttet hyperkobling" xfId="311" builtinId="9" hidden="1"/>
    <cellStyle name="Benyttet hyperkobling" xfId="309" builtinId="9" hidden="1"/>
    <cellStyle name="Benyttet hyperkobling" xfId="307" builtinId="9" hidden="1"/>
    <cellStyle name="Benyttet hyperkobling" xfId="305" builtinId="9" hidden="1"/>
    <cellStyle name="Benyttet hyperkobling" xfId="303" builtinId="9" hidden="1"/>
    <cellStyle name="Benyttet hyperkobling" xfId="301" builtinId="9" hidden="1"/>
    <cellStyle name="Benyttet hyperkobling" xfId="299" builtinId="9" hidden="1"/>
    <cellStyle name="Benyttet hyperkobling" xfId="297" builtinId="9" hidden="1"/>
    <cellStyle name="Benyttet hyperkobling" xfId="295" builtinId="9" hidden="1"/>
    <cellStyle name="Benyttet hyperkobling" xfId="293" builtinId="9" hidden="1"/>
    <cellStyle name="Benyttet hyperkobling" xfId="291" builtinId="9" hidden="1"/>
    <cellStyle name="Benyttet hyperkobling" xfId="289" builtinId="9" hidden="1"/>
    <cellStyle name="Benyttet hyperkobling" xfId="287" builtinId="9" hidden="1"/>
    <cellStyle name="Benyttet hyperkobling" xfId="285" builtinId="9" hidden="1"/>
    <cellStyle name="Benyttet hyperkobling" xfId="283" builtinId="9" hidden="1"/>
    <cellStyle name="Benyttet hyperkobling" xfId="281" builtinId="9" hidden="1"/>
    <cellStyle name="Benyttet hyperkobling" xfId="279" builtinId="9" hidden="1"/>
    <cellStyle name="Benyttet hyperkobling" xfId="277" builtinId="9" hidden="1"/>
    <cellStyle name="Benyttet hyperkobling" xfId="275" builtinId="9" hidden="1"/>
    <cellStyle name="Benyttet hyperkobling" xfId="273" builtinId="9" hidden="1"/>
    <cellStyle name="Benyttet hyperkobling" xfId="271" builtinId="9" hidden="1"/>
    <cellStyle name="Benyttet hyperkobling" xfId="269" builtinId="9" hidden="1"/>
    <cellStyle name="Benyttet hyperkobling" xfId="267" builtinId="9" hidden="1"/>
    <cellStyle name="Benyttet hyperkobling" xfId="265" builtinId="9" hidden="1"/>
    <cellStyle name="Benyttet hyperkobling" xfId="263" builtinId="9" hidden="1"/>
    <cellStyle name="Benyttet hyperkobling" xfId="261" builtinId="9" hidden="1"/>
    <cellStyle name="Benyttet hyperkobling" xfId="259" builtinId="9" hidden="1"/>
    <cellStyle name="Benyttet hyperkobling" xfId="257" builtinId="9" hidden="1"/>
    <cellStyle name="Benyttet hyperkobling" xfId="255" builtinId="9" hidden="1"/>
    <cellStyle name="Benyttet hyperkobling" xfId="253" builtinId="9" hidden="1"/>
    <cellStyle name="Benyttet hyperkobling" xfId="251" builtinId="9" hidden="1"/>
    <cellStyle name="Benyttet hyperkobling" xfId="249" builtinId="9" hidden="1"/>
    <cellStyle name="Benyttet hyperkobling" xfId="247" builtinId="9" hidden="1"/>
    <cellStyle name="Benyttet hyperkobling" xfId="245" builtinId="9" hidden="1"/>
    <cellStyle name="Benyttet hyperkobling" xfId="243" builtinId="9" hidden="1"/>
    <cellStyle name="Benyttet hyperkobling" xfId="241" builtinId="9" hidden="1"/>
    <cellStyle name="Benyttet hyperkobling" xfId="239" builtinId="9" hidden="1"/>
    <cellStyle name="Benyttet hyperkobling" xfId="237" builtinId="9" hidden="1"/>
    <cellStyle name="Benyttet hyperkobling" xfId="235" builtinId="9" hidden="1"/>
    <cellStyle name="Benyttet hyperkobling" xfId="233" builtinId="9" hidden="1"/>
    <cellStyle name="Benyttet hyperkobling" xfId="231" builtinId="9" hidden="1"/>
    <cellStyle name="Benyttet hyperkobling" xfId="229" builtinId="9" hidden="1"/>
    <cellStyle name="Benyttet hyperkobling" xfId="227" builtinId="9" hidden="1"/>
    <cellStyle name="Benyttet hyperkobling" xfId="225" builtinId="9" hidden="1"/>
    <cellStyle name="Benyttet hyperkobling" xfId="223" builtinId="9" hidden="1"/>
    <cellStyle name="Benyttet hyperkobling" xfId="221" builtinId="9" hidden="1"/>
    <cellStyle name="Benyttet hyperkobling" xfId="219" builtinId="9" hidden="1"/>
    <cellStyle name="Benyttet hyperkobling" xfId="217" builtinId="9" hidden="1"/>
    <cellStyle name="Benyttet hyperkobling" xfId="215" builtinId="9" hidden="1"/>
    <cellStyle name="Benyttet hyperkobling" xfId="213" builtinId="9" hidden="1"/>
    <cellStyle name="Benyttet hyperkobling" xfId="211" builtinId="9" hidden="1"/>
    <cellStyle name="Benyttet hyperkobling" xfId="209" builtinId="9" hidden="1"/>
    <cellStyle name="Benyttet hyperkobling" xfId="207" builtinId="9" hidden="1"/>
    <cellStyle name="Benyttet hyperkobling" xfId="205" builtinId="9" hidden="1"/>
    <cellStyle name="Benyttet hyperkobling" xfId="203" builtinId="9" hidden="1"/>
    <cellStyle name="Benyttet hyperkobling" xfId="201" builtinId="9" hidden="1"/>
    <cellStyle name="Benyttet hyperkobling" xfId="199" builtinId="9" hidden="1"/>
    <cellStyle name="Benyttet hyperkobling" xfId="197" builtinId="9" hidden="1"/>
    <cellStyle name="Benyttet hyperkobling" xfId="195" builtinId="9" hidden="1"/>
    <cellStyle name="Benyttet hyperkobling" xfId="193" builtinId="9" hidden="1"/>
    <cellStyle name="Benyttet hyperkobling" xfId="191" builtinId="9" hidden="1"/>
    <cellStyle name="Benyttet hyperkobling" xfId="189" builtinId="9" hidden="1"/>
    <cellStyle name="Benyttet hyperkobling" xfId="187" builtinId="9" hidden="1"/>
    <cellStyle name="Benyttet hyperkobling" xfId="185" builtinId="9" hidden="1"/>
    <cellStyle name="Benyttet hyperkobling" xfId="183" builtinId="9" hidden="1"/>
    <cellStyle name="Benyttet hyperkobling" xfId="181" builtinId="9" hidden="1"/>
    <cellStyle name="Benyttet hyperkobling" xfId="179" builtinId="9" hidden="1"/>
    <cellStyle name="Benyttet hyperkobling" xfId="177" builtinId="9" hidden="1"/>
    <cellStyle name="Benyttet hyperkobling" xfId="175" builtinId="9" hidden="1"/>
    <cellStyle name="Benyttet hyperkobling" xfId="173" builtinId="9" hidden="1"/>
    <cellStyle name="Benyttet hyperkobling" xfId="171" builtinId="9" hidden="1"/>
    <cellStyle name="Benyttet hyperkobling" xfId="169" builtinId="9" hidden="1"/>
    <cellStyle name="Benyttet hyperkobling" xfId="167" builtinId="9" hidden="1"/>
    <cellStyle name="Benyttet hyperkobling" xfId="165" builtinId="9" hidden="1"/>
    <cellStyle name="Benyttet hyperkobling" xfId="163" builtinId="9" hidden="1"/>
    <cellStyle name="Benyttet hyperkobling" xfId="161" builtinId="9" hidden="1"/>
    <cellStyle name="Benyttet hyperkobling" xfId="159" builtinId="9" hidden="1"/>
    <cellStyle name="Benyttet hyperkobling" xfId="157" builtinId="9" hidden="1"/>
    <cellStyle name="Benyttet hyperkobling" xfId="155" builtinId="9" hidden="1"/>
    <cellStyle name="Benyttet hyperkobling" xfId="153" builtinId="9" hidden="1"/>
    <cellStyle name="Benyttet hyperkobling" xfId="151" builtinId="9" hidden="1"/>
    <cellStyle name="Benyttet hyperkobling" xfId="149" builtinId="9" hidden="1"/>
    <cellStyle name="Benyttet hyperkobling" xfId="147" builtinId="9" hidden="1"/>
    <cellStyle name="Benyttet hyperkobling" xfId="145" builtinId="9" hidden="1"/>
    <cellStyle name="Benyttet hyperkobling" xfId="143" builtinId="9" hidden="1"/>
    <cellStyle name="Benyttet hyperkobling" xfId="141" builtinId="9" hidden="1"/>
    <cellStyle name="Benyttet hyperkobling" xfId="139" builtinId="9" hidden="1"/>
    <cellStyle name="Benyttet hyperkobling" xfId="137" builtinId="9" hidden="1"/>
    <cellStyle name="Benyttet hyperkobling" xfId="135" builtinId="9" hidden="1"/>
    <cellStyle name="Benyttet hyperkobling" xfId="133" builtinId="9" hidden="1"/>
    <cellStyle name="Benyttet hyperkobling" xfId="131" builtinId="9" hidden="1"/>
    <cellStyle name="Benyttet hyperkobling" xfId="129" builtinId="9" hidden="1"/>
    <cellStyle name="Benyttet hyperkobling" xfId="127" builtinId="9" hidden="1"/>
    <cellStyle name="Benyttet hyperkobling" xfId="125" builtinId="9" hidden="1"/>
    <cellStyle name="Benyttet hyperkobling" xfId="123" builtinId="9" hidden="1"/>
    <cellStyle name="Benyttet hyperkobling" xfId="121" builtinId="9" hidden="1"/>
    <cellStyle name="Benyttet hyperkobling" xfId="119" builtinId="9" hidden="1"/>
    <cellStyle name="Benyttet hyperkobling" xfId="117" builtinId="9" hidden="1"/>
    <cellStyle name="Benyttet hyperkobling" xfId="115" builtinId="9" hidden="1"/>
    <cellStyle name="Benyttet hyperkobling" xfId="113" builtinId="9" hidden="1"/>
    <cellStyle name="Benyttet hyperkobling" xfId="111" builtinId="9" hidden="1"/>
    <cellStyle name="Benyttet hyperkobling" xfId="109" builtinId="9" hidden="1"/>
    <cellStyle name="Benyttet hyperkobling" xfId="107" builtinId="9" hidden="1"/>
    <cellStyle name="Benyttet hyperkobling" xfId="105" builtinId="9" hidden="1"/>
    <cellStyle name="Benyttet hyperkobling" xfId="103" builtinId="9" hidden="1"/>
    <cellStyle name="Benyttet hyperkobling" xfId="101" builtinId="9" hidden="1"/>
    <cellStyle name="Benyttet hyperkobling" xfId="99" builtinId="9" hidden="1"/>
    <cellStyle name="Benyttet hyperkobling" xfId="97" builtinId="9" hidden="1"/>
    <cellStyle name="Benyttet hyperkobling" xfId="95" builtinId="9" hidden="1"/>
    <cellStyle name="Benyttet hyperkobling" xfId="93" builtinId="9" hidden="1"/>
    <cellStyle name="Benyttet hyperkobling" xfId="91" builtinId="9" hidden="1"/>
    <cellStyle name="Benyttet hyperkobling" xfId="89" builtinId="9" hidden="1"/>
    <cellStyle name="Benyttet hyperkobling" xfId="87" builtinId="9" hidden="1"/>
    <cellStyle name="Benyttet hyperkobling" xfId="85" builtinId="9" hidden="1"/>
    <cellStyle name="Benyttet hyperkobling" xfId="83" builtinId="9" hidden="1"/>
    <cellStyle name="Benyttet hyperkobling" xfId="81" builtinId="9" hidden="1"/>
    <cellStyle name="Benyttet hyperkobling" xfId="79" builtinId="9" hidden="1"/>
    <cellStyle name="Benyttet hyperkobling" xfId="77" builtinId="9" hidden="1"/>
    <cellStyle name="Benyttet hyperkobling" xfId="75" builtinId="9" hidden="1"/>
    <cellStyle name="Benyttet hyperkobling" xfId="73" builtinId="9" hidden="1"/>
    <cellStyle name="Benyttet hyperkobling" xfId="71" builtinId="9" hidden="1"/>
    <cellStyle name="Benyttet hyperkobling" xfId="69" builtinId="9" hidden="1"/>
    <cellStyle name="Benyttet hyperkobling" xfId="67" builtinId="9" hidden="1"/>
    <cellStyle name="Benyttet hyperkobling" xfId="65" builtinId="9" hidden="1"/>
    <cellStyle name="Benyttet hyperkobling" xfId="63" builtinId="9" hidden="1"/>
    <cellStyle name="Benyttet hyperkobling" xfId="61" builtinId="9" hidden="1"/>
    <cellStyle name="Benyttet hyperkobling" xfId="59" builtinId="9" hidden="1"/>
    <cellStyle name="Benyttet hyperkobling" xfId="57" builtinId="9" hidden="1"/>
    <cellStyle name="Benyttet hyperkobling" xfId="55" builtinId="9" hidden="1"/>
    <cellStyle name="Benyttet hyperkobling" xfId="53" builtinId="9" hidden="1"/>
    <cellStyle name="Benyttet hyperkobling" xfId="51" builtinId="9" hidden="1"/>
    <cellStyle name="Benyttet hyperkobling" xfId="49" builtinId="9" hidden="1"/>
    <cellStyle name="Benyttet hyperkobling" xfId="47" builtinId="9" hidden="1"/>
    <cellStyle name="Benyttet hyperkobling" xfId="45" builtinId="9" hidden="1"/>
    <cellStyle name="Benyttet hyperkobling" xfId="43" builtinId="9" hidden="1"/>
    <cellStyle name="Benyttet hyperkobling" xfId="41" builtinId="9" hidden="1"/>
    <cellStyle name="Benyttet hyperkobling" xfId="39" builtinId="9" hidden="1"/>
    <cellStyle name="Benyttet hyperkobling" xfId="37" builtinId="9" hidden="1"/>
    <cellStyle name="Benyttet hyperkobling" xfId="14" builtinId="9" hidden="1"/>
    <cellStyle name="Benyttet hyperkobling" xfId="16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Benyttet hyperkobling" xfId="36" builtinId="9" hidden="1"/>
    <cellStyle name="Benyttet hyperkobling" xfId="34" builtinId="9" hidden="1"/>
    <cellStyle name="Benyttet hyperkobling" xfId="26" builtinId="9" hidden="1"/>
    <cellStyle name="Benyttet hyperkobling" xfId="18" builtinId="9" hidden="1"/>
    <cellStyle name="Benyttet hyperkobling" xfId="6" builtinId="9" hidden="1"/>
    <cellStyle name="Benyttet hyperkobling" xfId="8" builtinId="9" hidden="1"/>
    <cellStyle name="Benyttet hyperkobling" xfId="12" builtinId="9" hidden="1"/>
    <cellStyle name="Benyttet hyperkobling" xfId="10" builtinId="9" hidden="1"/>
    <cellStyle name="Benyttet hyperkobling" xfId="4" builtinId="9" hidden="1"/>
    <cellStyle name="Benyttet hyperkobling" xfId="2" builtinId="9" hidden="1"/>
    <cellStyle name="Hyperkobling" xfId="3649" builtinId="8" hidden="1"/>
    <cellStyle name="Hyperkobling" xfId="3651" builtinId="8" hidden="1"/>
    <cellStyle name="Hyperkobling" xfId="3653" builtinId="8" hidden="1"/>
    <cellStyle name="Hyperkobling" xfId="3657" builtinId="8" hidden="1"/>
    <cellStyle name="Hyperkobling" xfId="3659" builtinId="8" hidden="1"/>
    <cellStyle name="Hyperkobling" xfId="3661" builtinId="8" hidden="1"/>
    <cellStyle name="Hyperkobling" xfId="3663" builtinId="8" hidden="1"/>
    <cellStyle name="Hyperkobling" xfId="3665" builtinId="8" hidden="1"/>
    <cellStyle name="Hyperkobling" xfId="3667" builtinId="8" hidden="1"/>
    <cellStyle name="Hyperkobling" xfId="3669" builtinId="8" hidden="1"/>
    <cellStyle name="Hyperkobling" xfId="3673" builtinId="8" hidden="1"/>
    <cellStyle name="Hyperkobling" xfId="3675" builtinId="8" hidden="1"/>
    <cellStyle name="Hyperkobling" xfId="3677" builtinId="8" hidden="1"/>
    <cellStyle name="Hyperkobling" xfId="3679" builtinId="8" hidden="1"/>
    <cellStyle name="Hyperkobling" xfId="3681" builtinId="8" hidden="1"/>
    <cellStyle name="Hyperkobling" xfId="3683" builtinId="8" hidden="1"/>
    <cellStyle name="Hyperkobling" xfId="3685" builtinId="8" hidden="1"/>
    <cellStyle name="Hyperkobling" xfId="3689" builtinId="8" hidden="1"/>
    <cellStyle name="Hyperkobling" xfId="3691" builtinId="8" hidden="1"/>
    <cellStyle name="Hyperkobling" xfId="3693" builtinId="8" hidden="1"/>
    <cellStyle name="Hyperkobling" xfId="3695" builtinId="8" hidden="1"/>
    <cellStyle name="Hyperkobling" xfId="3697" builtinId="8" hidden="1"/>
    <cellStyle name="Hyperkobling" xfId="3699" builtinId="8" hidden="1"/>
    <cellStyle name="Hyperkobling" xfId="3701" builtinId="8" hidden="1"/>
    <cellStyle name="Hyperkobling" xfId="3705" builtinId="8" hidden="1"/>
    <cellStyle name="Hyperkobling" xfId="3707" builtinId="8" hidden="1"/>
    <cellStyle name="Hyperkobling" xfId="3709" builtinId="8" hidden="1"/>
    <cellStyle name="Hyperkobling" xfId="3711" builtinId="8" hidden="1"/>
    <cellStyle name="Hyperkobling" xfId="3713" builtinId="8" hidden="1"/>
    <cellStyle name="Hyperkobling" xfId="3715" builtinId="8" hidden="1"/>
    <cellStyle name="Hyperkobling" xfId="3717" builtinId="8" hidden="1"/>
    <cellStyle name="Hyperkobling" xfId="3721" builtinId="8" hidden="1"/>
    <cellStyle name="Hyperkobling" xfId="3723" builtinId="8" hidden="1"/>
    <cellStyle name="Hyperkobling" xfId="3725" builtinId="8" hidden="1"/>
    <cellStyle name="Hyperkobling" xfId="3727" builtinId="8" hidden="1"/>
    <cellStyle name="Hyperkobling" xfId="3729" builtinId="8" hidden="1"/>
    <cellStyle name="Hyperkobling" xfId="3731" builtinId="8" hidden="1"/>
    <cellStyle name="Hyperkobling" xfId="3733" builtinId="8" hidden="1"/>
    <cellStyle name="Hyperkobling" xfId="3737" builtinId="8" hidden="1"/>
    <cellStyle name="Hyperkobling" xfId="3739" builtinId="8" hidden="1"/>
    <cellStyle name="Hyperkobling" xfId="3741" builtinId="8" hidden="1"/>
    <cellStyle name="Hyperkobling" xfId="3743" builtinId="8" hidden="1"/>
    <cellStyle name="Hyperkobling" xfId="3745" builtinId="8" hidden="1"/>
    <cellStyle name="Hyperkobling" xfId="3747" builtinId="8" hidden="1"/>
    <cellStyle name="Hyperkobling" xfId="3749" builtinId="8" hidden="1"/>
    <cellStyle name="Hyperkobling" xfId="3753" builtinId="8" hidden="1"/>
    <cellStyle name="Hyperkobling" xfId="3755" builtinId="8" hidden="1"/>
    <cellStyle name="Hyperkobling" xfId="3757" builtinId="8" hidden="1"/>
    <cellStyle name="Hyperkobling" xfId="3759" builtinId="8" hidden="1"/>
    <cellStyle name="Hyperkobling" xfId="3761" builtinId="8" hidden="1"/>
    <cellStyle name="Hyperkobling" xfId="3763" builtinId="8" hidden="1"/>
    <cellStyle name="Hyperkobling" xfId="3765" builtinId="8" hidden="1"/>
    <cellStyle name="Hyperkobling" xfId="3769" builtinId="8" hidden="1"/>
    <cellStyle name="Hyperkobling" xfId="3771" builtinId="8" hidden="1"/>
    <cellStyle name="Hyperkobling" xfId="3773" builtinId="8" hidden="1"/>
    <cellStyle name="Hyperkobling" xfId="3775" builtinId="8" hidden="1"/>
    <cellStyle name="Hyperkobling" xfId="3777" builtinId="8" hidden="1"/>
    <cellStyle name="Hyperkobling" xfId="3779" builtinId="8" hidden="1"/>
    <cellStyle name="Hyperkobling" xfId="3781" builtinId="8" hidden="1"/>
    <cellStyle name="Hyperkobling" xfId="3785" builtinId="8" hidden="1"/>
    <cellStyle name="Hyperkobling" xfId="3787" builtinId="8" hidden="1"/>
    <cellStyle name="Hyperkobling" xfId="3789" builtinId="8" hidden="1"/>
    <cellStyle name="Hyperkobling" xfId="3791" builtinId="8" hidden="1"/>
    <cellStyle name="Hyperkobling" xfId="3793" builtinId="8" hidden="1"/>
    <cellStyle name="Hyperkobling" xfId="3795" builtinId="8" hidden="1"/>
    <cellStyle name="Hyperkobling" xfId="3797" builtinId="8" hidden="1"/>
    <cellStyle name="Hyperkobling" xfId="3801" builtinId="8" hidden="1"/>
    <cellStyle name="Hyperkobling" xfId="3803" builtinId="8" hidden="1"/>
    <cellStyle name="Hyperkobling" xfId="3805" builtinId="8" hidden="1"/>
    <cellStyle name="Hyperkobling" xfId="3807" builtinId="8" hidden="1"/>
    <cellStyle name="Hyperkobling" xfId="3809" builtinId="8" hidden="1"/>
    <cellStyle name="Hyperkobling" xfId="3811" builtinId="8" hidden="1"/>
    <cellStyle name="Hyperkobling" xfId="3813" builtinId="8" hidden="1"/>
    <cellStyle name="Hyperkobling" xfId="3815" builtinId="8" hidden="1"/>
    <cellStyle name="Hyperkobling" xfId="3799" builtinId="8" hidden="1"/>
    <cellStyle name="Hyperkobling" xfId="3783" builtinId="8" hidden="1"/>
    <cellStyle name="Hyperkobling" xfId="3767" builtinId="8" hidden="1"/>
    <cellStyle name="Hyperkobling" xfId="3751" builtinId="8" hidden="1"/>
    <cellStyle name="Hyperkobling" xfId="3735" builtinId="8" hidden="1"/>
    <cellStyle name="Hyperkobling" xfId="3719" builtinId="8" hidden="1"/>
    <cellStyle name="Hyperkobling" xfId="3703" builtinId="8" hidden="1"/>
    <cellStyle name="Hyperkobling" xfId="3687" builtinId="8" hidden="1"/>
    <cellStyle name="Hyperkobling" xfId="3671" builtinId="8" hidden="1"/>
    <cellStyle name="Hyperkobling" xfId="3655" builtinId="8" hidden="1"/>
    <cellStyle name="Hyperkobling" xfId="3149" builtinId="8" hidden="1"/>
    <cellStyle name="Hyperkobling" xfId="3151" builtinId="8" hidden="1"/>
    <cellStyle name="Hyperkobling" xfId="3153" builtinId="8" hidden="1"/>
    <cellStyle name="Hyperkobling" xfId="3155" builtinId="8" hidden="1"/>
    <cellStyle name="Hyperkobling" xfId="3157" builtinId="8" hidden="1"/>
    <cellStyle name="Hyperkobling" xfId="3159" builtinId="8" hidden="1"/>
    <cellStyle name="Hyperkobling" xfId="3161" builtinId="8" hidden="1"/>
    <cellStyle name="Hyperkobling" xfId="3163" builtinId="8" hidden="1"/>
    <cellStyle name="Hyperkobling" xfId="3165" builtinId="8" hidden="1"/>
    <cellStyle name="Hyperkobling" xfId="3167" builtinId="8" hidden="1"/>
    <cellStyle name="Hyperkobling" xfId="3169" builtinId="8" hidden="1"/>
    <cellStyle name="Hyperkobling" xfId="3171" builtinId="8" hidden="1"/>
    <cellStyle name="Hyperkobling" xfId="3173" builtinId="8" hidden="1"/>
    <cellStyle name="Hyperkobling" xfId="3177" builtinId="8" hidden="1"/>
    <cellStyle name="Hyperkobling" xfId="3179" builtinId="8" hidden="1"/>
    <cellStyle name="Hyperkobling" xfId="3181" builtinId="8" hidden="1"/>
    <cellStyle name="Hyperkobling" xfId="3183" builtinId="8" hidden="1"/>
    <cellStyle name="Hyperkobling" xfId="3185" builtinId="8" hidden="1"/>
    <cellStyle name="Hyperkobling" xfId="3187" builtinId="8" hidden="1"/>
    <cellStyle name="Hyperkobling" xfId="3189" builtinId="8" hidden="1"/>
    <cellStyle name="Hyperkobling" xfId="3191" builtinId="8" hidden="1"/>
    <cellStyle name="Hyperkobling" xfId="3193" builtinId="8" hidden="1"/>
    <cellStyle name="Hyperkobling" xfId="3195" builtinId="8" hidden="1"/>
    <cellStyle name="Hyperkobling" xfId="3197" builtinId="8" hidden="1"/>
    <cellStyle name="Hyperkobling" xfId="3199" builtinId="8" hidden="1"/>
    <cellStyle name="Hyperkobling" xfId="3201" builtinId="8" hidden="1"/>
    <cellStyle name="Hyperkobling" xfId="3203" builtinId="8" hidden="1"/>
    <cellStyle name="Hyperkobling" xfId="3205" builtinId="8" hidden="1"/>
    <cellStyle name="Hyperkobling" xfId="3209" builtinId="8" hidden="1"/>
    <cellStyle name="Hyperkobling" xfId="3211" builtinId="8" hidden="1"/>
    <cellStyle name="Hyperkobling" xfId="3213" builtinId="8" hidden="1"/>
    <cellStyle name="Hyperkobling" xfId="3215" builtinId="8" hidden="1"/>
    <cellStyle name="Hyperkobling" xfId="3217" builtinId="8" hidden="1"/>
    <cellStyle name="Hyperkobling" xfId="3219" builtinId="8" hidden="1"/>
    <cellStyle name="Hyperkobling" xfId="3221" builtinId="8" hidden="1"/>
    <cellStyle name="Hyperkobling" xfId="3223" builtinId="8" hidden="1"/>
    <cellStyle name="Hyperkobling" xfId="3225" builtinId="8" hidden="1"/>
    <cellStyle name="Hyperkobling" xfId="3227" builtinId="8" hidden="1"/>
    <cellStyle name="Hyperkobling" xfId="3229" builtinId="8" hidden="1"/>
    <cellStyle name="Hyperkobling" xfId="3231" builtinId="8" hidden="1"/>
    <cellStyle name="Hyperkobling" xfId="3233" builtinId="8" hidden="1"/>
    <cellStyle name="Hyperkobling" xfId="3235" builtinId="8" hidden="1"/>
    <cellStyle name="Hyperkobling" xfId="3237" builtinId="8" hidden="1"/>
    <cellStyle name="Hyperkobling" xfId="3241" builtinId="8" hidden="1"/>
    <cellStyle name="Hyperkobling" xfId="3243" builtinId="8" hidden="1"/>
    <cellStyle name="Hyperkobling" xfId="3245" builtinId="8" hidden="1"/>
    <cellStyle name="Hyperkobling" xfId="3247" builtinId="8" hidden="1"/>
    <cellStyle name="Hyperkobling" xfId="3249" builtinId="8" hidden="1"/>
    <cellStyle name="Hyperkobling" xfId="3251" builtinId="8" hidden="1"/>
    <cellStyle name="Hyperkobling" xfId="3253" builtinId="8" hidden="1"/>
    <cellStyle name="Hyperkobling" xfId="3255" builtinId="8" hidden="1"/>
    <cellStyle name="Hyperkobling" xfId="3257" builtinId="8" hidden="1"/>
    <cellStyle name="Hyperkobling" xfId="3259" builtinId="8" hidden="1"/>
    <cellStyle name="Hyperkobling" xfId="3261" builtinId="8" hidden="1"/>
    <cellStyle name="Hyperkobling" xfId="3263" builtinId="8" hidden="1"/>
    <cellStyle name="Hyperkobling" xfId="3265" builtinId="8" hidden="1"/>
    <cellStyle name="Hyperkobling" xfId="3267" builtinId="8" hidden="1"/>
    <cellStyle name="Hyperkobling" xfId="3269" builtinId="8" hidden="1"/>
    <cellStyle name="Hyperkobling" xfId="3273" builtinId="8" hidden="1"/>
    <cellStyle name="Hyperkobling" xfId="3275" builtinId="8" hidden="1"/>
    <cellStyle name="Hyperkobling" xfId="3277" builtinId="8" hidden="1"/>
    <cellStyle name="Hyperkobling" xfId="3279" builtinId="8" hidden="1"/>
    <cellStyle name="Hyperkobling" xfId="3281" builtinId="8" hidden="1"/>
    <cellStyle name="Hyperkobling" xfId="3283" builtinId="8" hidden="1"/>
    <cellStyle name="Hyperkobling" xfId="3285" builtinId="8" hidden="1"/>
    <cellStyle name="Hyperkobling" xfId="3287" builtinId="8" hidden="1"/>
    <cellStyle name="Hyperkobling" xfId="3289" builtinId="8" hidden="1"/>
    <cellStyle name="Hyperkobling" xfId="3291" builtinId="8" hidden="1"/>
    <cellStyle name="Hyperkobling" xfId="3293" builtinId="8" hidden="1"/>
    <cellStyle name="Hyperkobling" xfId="3295" builtinId="8" hidden="1"/>
    <cellStyle name="Hyperkobling" xfId="3297" builtinId="8" hidden="1"/>
    <cellStyle name="Hyperkobling" xfId="3299" builtinId="8" hidden="1"/>
    <cellStyle name="Hyperkobling" xfId="3301" builtinId="8" hidden="1"/>
    <cellStyle name="Hyperkobling" xfId="3305" builtinId="8" hidden="1"/>
    <cellStyle name="Hyperkobling" xfId="3307" builtinId="8" hidden="1"/>
    <cellStyle name="Hyperkobling" xfId="3309" builtinId="8" hidden="1"/>
    <cellStyle name="Hyperkobling" xfId="3311" builtinId="8" hidden="1"/>
    <cellStyle name="Hyperkobling" xfId="3313" builtinId="8" hidden="1"/>
    <cellStyle name="Hyperkobling" xfId="3315" builtinId="8" hidden="1"/>
    <cellStyle name="Hyperkobling" xfId="3317" builtinId="8" hidden="1"/>
    <cellStyle name="Hyperkobling" xfId="3319" builtinId="8" hidden="1"/>
    <cellStyle name="Hyperkobling" xfId="3321" builtinId="8" hidden="1"/>
    <cellStyle name="Hyperkobling" xfId="3323" builtinId="8" hidden="1"/>
    <cellStyle name="Hyperkobling" xfId="3325" builtinId="8" hidden="1"/>
    <cellStyle name="Hyperkobling" xfId="3327" builtinId="8" hidden="1"/>
    <cellStyle name="Hyperkobling" xfId="3329" builtinId="8" hidden="1"/>
    <cellStyle name="Hyperkobling" xfId="3331" builtinId="8" hidden="1"/>
    <cellStyle name="Hyperkobling" xfId="3333" builtinId="8" hidden="1"/>
    <cellStyle name="Hyperkobling" xfId="3337" builtinId="8" hidden="1"/>
    <cellStyle name="Hyperkobling" xfId="3339" builtinId="8" hidden="1"/>
    <cellStyle name="Hyperkobling" xfId="3341" builtinId="8" hidden="1"/>
    <cellStyle name="Hyperkobling" xfId="3343" builtinId="8" hidden="1"/>
    <cellStyle name="Hyperkobling" xfId="3345" builtinId="8" hidden="1"/>
    <cellStyle name="Hyperkobling" xfId="3347" builtinId="8" hidden="1"/>
    <cellStyle name="Hyperkobling" xfId="3349" builtinId="8" hidden="1"/>
    <cellStyle name="Hyperkobling" xfId="3351" builtinId="8" hidden="1"/>
    <cellStyle name="Hyperkobling" xfId="3353" builtinId="8" hidden="1"/>
    <cellStyle name="Hyperkobling" xfId="3355" builtinId="8" hidden="1"/>
    <cellStyle name="Hyperkobling" xfId="3357" builtinId="8" hidden="1"/>
    <cellStyle name="Hyperkobling" xfId="3359" builtinId="8" hidden="1"/>
    <cellStyle name="Hyperkobling" xfId="3361" builtinId="8" hidden="1"/>
    <cellStyle name="Hyperkobling" xfId="3363" builtinId="8" hidden="1"/>
    <cellStyle name="Hyperkobling" xfId="3365" builtinId="8" hidden="1"/>
    <cellStyle name="Hyperkobling" xfId="3369" builtinId="8" hidden="1"/>
    <cellStyle name="Hyperkobling" xfId="3371" builtinId="8" hidden="1"/>
    <cellStyle name="Hyperkobling" xfId="3373" builtinId="8" hidden="1"/>
    <cellStyle name="Hyperkobling" xfId="3375" builtinId="8" hidden="1"/>
    <cellStyle name="Hyperkobling" xfId="3377" builtinId="8" hidden="1"/>
    <cellStyle name="Hyperkobling" xfId="3379" builtinId="8" hidden="1"/>
    <cellStyle name="Hyperkobling" xfId="3381" builtinId="8" hidden="1"/>
    <cellStyle name="Hyperkobling" xfId="3383" builtinId="8" hidden="1"/>
    <cellStyle name="Hyperkobling" xfId="3385" builtinId="8" hidden="1"/>
    <cellStyle name="Hyperkobling" xfId="3387" builtinId="8" hidden="1"/>
    <cellStyle name="Hyperkobling" xfId="3389" builtinId="8" hidden="1"/>
    <cellStyle name="Hyperkobling" xfId="3391" builtinId="8" hidden="1"/>
    <cellStyle name="Hyperkobling" xfId="3393" builtinId="8" hidden="1"/>
    <cellStyle name="Hyperkobling" xfId="3395" builtinId="8" hidden="1"/>
    <cellStyle name="Hyperkobling" xfId="3397" builtinId="8" hidden="1"/>
    <cellStyle name="Hyperkobling" xfId="3401" builtinId="8" hidden="1"/>
    <cellStyle name="Hyperkobling" xfId="3403" builtinId="8" hidden="1"/>
    <cellStyle name="Hyperkobling" xfId="3405" builtinId="8" hidden="1"/>
    <cellStyle name="Hyperkobling" xfId="3407" builtinId="8" hidden="1"/>
    <cellStyle name="Hyperkobling" xfId="3409" builtinId="8" hidden="1"/>
    <cellStyle name="Hyperkobling" xfId="3411" builtinId="8" hidden="1"/>
    <cellStyle name="Hyperkobling" xfId="3413" builtinId="8" hidden="1"/>
    <cellStyle name="Hyperkobling" xfId="3415" builtinId="8" hidden="1"/>
    <cellStyle name="Hyperkobling" xfId="3417" builtinId="8" hidden="1"/>
    <cellStyle name="Hyperkobling" xfId="3419" builtinId="8" hidden="1"/>
    <cellStyle name="Hyperkobling" xfId="3421" builtinId="8" hidden="1"/>
    <cellStyle name="Hyperkobling" xfId="3423" builtinId="8" hidden="1"/>
    <cellStyle name="Hyperkobling" xfId="3425" builtinId="8" hidden="1"/>
    <cellStyle name="Hyperkobling" xfId="3427" builtinId="8" hidden="1"/>
    <cellStyle name="Hyperkobling" xfId="3429" builtinId="8" hidden="1"/>
    <cellStyle name="Hyperkobling" xfId="3433" builtinId="8" hidden="1"/>
    <cellStyle name="Hyperkobling" xfId="3435" builtinId="8" hidden="1"/>
    <cellStyle name="Hyperkobling" xfId="3437" builtinId="8" hidden="1"/>
    <cellStyle name="Hyperkobling" xfId="3439" builtinId="8" hidden="1"/>
    <cellStyle name="Hyperkobling" xfId="3441" builtinId="8" hidden="1"/>
    <cellStyle name="Hyperkobling" xfId="3443" builtinId="8" hidden="1"/>
    <cellStyle name="Hyperkobling" xfId="3445" builtinId="8" hidden="1"/>
    <cellStyle name="Hyperkobling" xfId="3447" builtinId="8" hidden="1"/>
    <cellStyle name="Hyperkobling" xfId="3449" builtinId="8" hidden="1"/>
    <cellStyle name="Hyperkobling" xfId="3451" builtinId="8" hidden="1"/>
    <cellStyle name="Hyperkobling" xfId="3453" builtinId="8" hidden="1"/>
    <cellStyle name="Hyperkobling" xfId="3455" builtinId="8" hidden="1"/>
    <cellStyle name="Hyperkobling" xfId="3457" builtinId="8" hidden="1"/>
    <cellStyle name="Hyperkobling" xfId="3459" builtinId="8" hidden="1"/>
    <cellStyle name="Hyperkobling" xfId="3461" builtinId="8" hidden="1"/>
    <cellStyle name="Hyperkobling" xfId="3465" builtinId="8" hidden="1"/>
    <cellStyle name="Hyperkobling" xfId="3467" builtinId="8" hidden="1"/>
    <cellStyle name="Hyperkobling" xfId="3469" builtinId="8" hidden="1"/>
    <cellStyle name="Hyperkobling" xfId="3471" builtinId="8" hidden="1"/>
    <cellStyle name="Hyperkobling" xfId="3473" builtinId="8" hidden="1"/>
    <cellStyle name="Hyperkobling" xfId="3475" builtinId="8" hidden="1"/>
    <cellStyle name="Hyperkobling" xfId="3477" builtinId="8" hidden="1"/>
    <cellStyle name="Hyperkobling" xfId="3479" builtinId="8" hidden="1"/>
    <cellStyle name="Hyperkobling" xfId="3481" builtinId="8" hidden="1"/>
    <cellStyle name="Hyperkobling" xfId="3483" builtinId="8" hidden="1"/>
    <cellStyle name="Hyperkobling" xfId="3485" builtinId="8" hidden="1"/>
    <cellStyle name="Hyperkobling" xfId="3487" builtinId="8" hidden="1"/>
    <cellStyle name="Hyperkobling" xfId="3489" builtinId="8" hidden="1"/>
    <cellStyle name="Hyperkobling" xfId="3491" builtinId="8" hidden="1"/>
    <cellStyle name="Hyperkobling" xfId="3493" builtinId="8" hidden="1"/>
    <cellStyle name="Hyperkobling" xfId="3497" builtinId="8" hidden="1"/>
    <cellStyle name="Hyperkobling" xfId="3499" builtinId="8" hidden="1"/>
    <cellStyle name="Hyperkobling" xfId="3501" builtinId="8" hidden="1"/>
    <cellStyle name="Hyperkobling" xfId="3503" builtinId="8" hidden="1"/>
    <cellStyle name="Hyperkobling" xfId="3505" builtinId="8" hidden="1"/>
    <cellStyle name="Hyperkobling" xfId="3507" builtinId="8" hidden="1"/>
    <cellStyle name="Hyperkobling" xfId="3509" builtinId="8" hidden="1"/>
    <cellStyle name="Hyperkobling" xfId="3511" builtinId="8" hidden="1"/>
    <cellStyle name="Hyperkobling" xfId="3513" builtinId="8" hidden="1"/>
    <cellStyle name="Hyperkobling" xfId="3515" builtinId="8" hidden="1"/>
    <cellStyle name="Hyperkobling" xfId="3517" builtinId="8" hidden="1"/>
    <cellStyle name="Hyperkobling" xfId="3519" builtinId="8" hidden="1"/>
    <cellStyle name="Hyperkobling" xfId="3521" builtinId="8" hidden="1"/>
    <cellStyle name="Hyperkobling" xfId="3523" builtinId="8" hidden="1"/>
    <cellStyle name="Hyperkobling" xfId="3525" builtinId="8" hidden="1"/>
    <cellStyle name="Hyperkobling" xfId="3529" builtinId="8" hidden="1"/>
    <cellStyle name="Hyperkobling" xfId="3531" builtinId="8" hidden="1"/>
    <cellStyle name="Hyperkobling" xfId="3533" builtinId="8" hidden="1"/>
    <cellStyle name="Hyperkobling" xfId="3535" builtinId="8" hidden="1"/>
    <cellStyle name="Hyperkobling" xfId="3537" builtinId="8" hidden="1"/>
    <cellStyle name="Hyperkobling" xfId="3539" builtinId="8" hidden="1"/>
    <cellStyle name="Hyperkobling" xfId="3541" builtinId="8" hidden="1"/>
    <cellStyle name="Hyperkobling" xfId="3543" builtinId="8" hidden="1"/>
    <cellStyle name="Hyperkobling" xfId="3545" builtinId="8" hidden="1"/>
    <cellStyle name="Hyperkobling" xfId="3547" builtinId="8" hidden="1"/>
    <cellStyle name="Hyperkobling" xfId="3549" builtinId="8" hidden="1"/>
    <cellStyle name="Hyperkobling" xfId="3551" builtinId="8" hidden="1"/>
    <cellStyle name="Hyperkobling" xfId="3553" builtinId="8" hidden="1"/>
    <cellStyle name="Hyperkobling" xfId="3555" builtinId="8" hidden="1"/>
    <cellStyle name="Hyperkobling" xfId="3557" builtinId="8" hidden="1"/>
    <cellStyle name="Hyperkobling" xfId="3561" builtinId="8" hidden="1"/>
    <cellStyle name="Hyperkobling" xfId="3563" builtinId="8" hidden="1"/>
    <cellStyle name="Hyperkobling" xfId="3565" builtinId="8" hidden="1"/>
    <cellStyle name="Hyperkobling" xfId="3567" builtinId="8" hidden="1"/>
    <cellStyle name="Hyperkobling" xfId="3569" builtinId="8" hidden="1"/>
    <cellStyle name="Hyperkobling" xfId="3571" builtinId="8" hidden="1"/>
    <cellStyle name="Hyperkobling" xfId="3573" builtinId="8" hidden="1"/>
    <cellStyle name="Hyperkobling" xfId="3575" builtinId="8" hidden="1"/>
    <cellStyle name="Hyperkobling" xfId="3577" builtinId="8" hidden="1"/>
    <cellStyle name="Hyperkobling" xfId="3579" builtinId="8" hidden="1"/>
    <cellStyle name="Hyperkobling" xfId="3581" builtinId="8" hidden="1"/>
    <cellStyle name="Hyperkobling" xfId="3583" builtinId="8" hidden="1"/>
    <cellStyle name="Hyperkobling" xfId="3585" builtinId="8" hidden="1"/>
    <cellStyle name="Hyperkobling" xfId="3587" builtinId="8" hidden="1"/>
    <cellStyle name="Hyperkobling" xfId="3589" builtinId="8" hidden="1"/>
    <cellStyle name="Hyperkobling" xfId="3593" builtinId="8" hidden="1"/>
    <cellStyle name="Hyperkobling" xfId="3595" builtinId="8" hidden="1"/>
    <cellStyle name="Hyperkobling" xfId="3597" builtinId="8" hidden="1"/>
    <cellStyle name="Hyperkobling" xfId="3599" builtinId="8" hidden="1"/>
    <cellStyle name="Hyperkobling" xfId="3601" builtinId="8" hidden="1"/>
    <cellStyle name="Hyperkobling" xfId="3603" builtinId="8" hidden="1"/>
    <cellStyle name="Hyperkobling" xfId="3605" builtinId="8" hidden="1"/>
    <cellStyle name="Hyperkobling" xfId="3607" builtinId="8" hidden="1"/>
    <cellStyle name="Hyperkobling" xfId="3609" builtinId="8" hidden="1"/>
    <cellStyle name="Hyperkobling" xfId="3611" builtinId="8" hidden="1"/>
    <cellStyle name="Hyperkobling" xfId="3613" builtinId="8" hidden="1"/>
    <cellStyle name="Hyperkobling" xfId="3615" builtinId="8" hidden="1"/>
    <cellStyle name="Hyperkobling" xfId="3617" builtinId="8" hidden="1"/>
    <cellStyle name="Hyperkobling" xfId="3619" builtinId="8" hidden="1"/>
    <cellStyle name="Hyperkobling" xfId="3621" builtinId="8" hidden="1"/>
    <cellStyle name="Hyperkobling" xfId="3625" builtinId="8" hidden="1"/>
    <cellStyle name="Hyperkobling" xfId="3627" builtinId="8" hidden="1"/>
    <cellStyle name="Hyperkobling" xfId="3629" builtinId="8" hidden="1"/>
    <cellStyle name="Hyperkobling" xfId="3631" builtinId="8" hidden="1"/>
    <cellStyle name="Hyperkobling" xfId="3633" builtinId="8" hidden="1"/>
    <cellStyle name="Hyperkobling" xfId="3635" builtinId="8" hidden="1"/>
    <cellStyle name="Hyperkobling" xfId="3637" builtinId="8" hidden="1"/>
    <cellStyle name="Hyperkobling" xfId="3639" builtinId="8" hidden="1"/>
    <cellStyle name="Hyperkobling" xfId="3641" builtinId="8" hidden="1"/>
    <cellStyle name="Hyperkobling" xfId="3643" builtinId="8" hidden="1"/>
    <cellStyle name="Hyperkobling" xfId="3645" builtinId="8" hidden="1"/>
    <cellStyle name="Hyperkobling" xfId="3647" builtinId="8" hidden="1"/>
    <cellStyle name="Hyperkobling" xfId="3623" builtinId="8" hidden="1"/>
    <cellStyle name="Hyperkobling" xfId="3591" builtinId="8" hidden="1"/>
    <cellStyle name="Hyperkobling" xfId="3559" builtinId="8" hidden="1"/>
    <cellStyle name="Hyperkobling" xfId="3527" builtinId="8" hidden="1"/>
    <cellStyle name="Hyperkobling" xfId="3495" builtinId="8" hidden="1"/>
    <cellStyle name="Hyperkobling" xfId="3463" builtinId="8" hidden="1"/>
    <cellStyle name="Hyperkobling" xfId="3431" builtinId="8" hidden="1"/>
    <cellStyle name="Hyperkobling" xfId="3399" builtinId="8" hidden="1"/>
    <cellStyle name="Hyperkobling" xfId="3367" builtinId="8" hidden="1"/>
    <cellStyle name="Hyperkobling" xfId="3335" builtinId="8" hidden="1"/>
    <cellStyle name="Hyperkobling" xfId="3303" builtinId="8" hidden="1"/>
    <cellStyle name="Hyperkobling" xfId="3271" builtinId="8" hidden="1"/>
    <cellStyle name="Hyperkobling" xfId="3239" builtinId="8" hidden="1"/>
    <cellStyle name="Hyperkobling" xfId="3207" builtinId="8" hidden="1"/>
    <cellStyle name="Hyperkobling" xfId="3175" builtinId="8" hidden="1"/>
    <cellStyle name="Hyperkobling" xfId="2923" builtinId="8" hidden="1"/>
    <cellStyle name="Hyperkobling" xfId="2925" builtinId="8" hidden="1"/>
    <cellStyle name="Hyperkobling" xfId="2927" builtinId="8" hidden="1"/>
    <cellStyle name="Hyperkobling" xfId="2929" builtinId="8" hidden="1"/>
    <cellStyle name="Hyperkobling" xfId="2931" builtinId="8" hidden="1"/>
    <cellStyle name="Hyperkobling" xfId="2933" builtinId="8" hidden="1"/>
    <cellStyle name="Hyperkobling" xfId="2935" builtinId="8" hidden="1"/>
    <cellStyle name="Hyperkobling" xfId="2937" builtinId="8" hidden="1"/>
    <cellStyle name="Hyperkobling" xfId="2939" builtinId="8" hidden="1"/>
    <cellStyle name="Hyperkobling" xfId="2941" builtinId="8" hidden="1"/>
    <cellStyle name="Hyperkobling" xfId="2943" builtinId="8" hidden="1"/>
    <cellStyle name="Hyperkobling" xfId="2945" builtinId="8" hidden="1"/>
    <cellStyle name="Hyperkobling" xfId="2947" builtinId="8" hidden="1"/>
    <cellStyle name="Hyperkobling" xfId="2949" builtinId="8" hidden="1"/>
    <cellStyle name="Hyperkobling" xfId="2951" builtinId="8" hidden="1"/>
    <cellStyle name="Hyperkobling" xfId="2953" builtinId="8" hidden="1"/>
    <cellStyle name="Hyperkobling" xfId="2955" builtinId="8" hidden="1"/>
    <cellStyle name="Hyperkobling" xfId="2957" builtinId="8" hidden="1"/>
    <cellStyle name="Hyperkobling" xfId="2959" builtinId="8" hidden="1"/>
    <cellStyle name="Hyperkobling" xfId="2961" builtinId="8" hidden="1"/>
    <cellStyle name="Hyperkobling" xfId="2963" builtinId="8" hidden="1"/>
    <cellStyle name="Hyperkobling" xfId="2965" builtinId="8" hidden="1"/>
    <cellStyle name="Hyperkobling" xfId="2967" builtinId="8" hidden="1"/>
    <cellStyle name="Hyperkobling" xfId="2969" builtinId="8" hidden="1"/>
    <cellStyle name="Hyperkobling" xfId="2971" builtinId="8" hidden="1"/>
    <cellStyle name="Hyperkobling" xfId="2973" builtinId="8" hidden="1"/>
    <cellStyle name="Hyperkobling" xfId="2975" builtinId="8" hidden="1"/>
    <cellStyle name="Hyperkobling" xfId="2977" builtinId="8" hidden="1"/>
    <cellStyle name="Hyperkobling" xfId="2979" builtinId="8" hidden="1"/>
    <cellStyle name="Hyperkobling" xfId="2981" builtinId="8" hidden="1"/>
    <cellStyle name="Hyperkobling" xfId="2985" builtinId="8" hidden="1"/>
    <cellStyle name="Hyperkobling" xfId="2987" builtinId="8" hidden="1"/>
    <cellStyle name="Hyperkobling" xfId="2989" builtinId="8" hidden="1"/>
    <cellStyle name="Hyperkobling" xfId="2991" builtinId="8" hidden="1"/>
    <cellStyle name="Hyperkobling" xfId="2993" builtinId="8" hidden="1"/>
    <cellStyle name="Hyperkobling" xfId="2995" builtinId="8" hidden="1"/>
    <cellStyle name="Hyperkobling" xfId="2997" builtinId="8" hidden="1"/>
    <cellStyle name="Hyperkobling" xfId="2999" builtinId="8" hidden="1"/>
    <cellStyle name="Hyperkobling" xfId="3001" builtinId="8" hidden="1"/>
    <cellStyle name="Hyperkobling" xfId="3003" builtinId="8" hidden="1"/>
    <cellStyle name="Hyperkobling" xfId="3005" builtinId="8" hidden="1"/>
    <cellStyle name="Hyperkobling" xfId="3007" builtinId="8" hidden="1"/>
    <cellStyle name="Hyperkobling" xfId="3009" builtinId="8" hidden="1"/>
    <cellStyle name="Hyperkobling" xfId="3011" builtinId="8" hidden="1"/>
    <cellStyle name="Hyperkobling" xfId="3013" builtinId="8" hidden="1"/>
    <cellStyle name="Hyperkobling" xfId="3015" builtinId="8" hidden="1"/>
    <cellStyle name="Hyperkobling" xfId="3017" builtinId="8" hidden="1"/>
    <cellStyle name="Hyperkobling" xfId="3019" builtinId="8" hidden="1"/>
    <cellStyle name="Hyperkobling" xfId="3021" builtinId="8" hidden="1"/>
    <cellStyle name="Hyperkobling" xfId="3023" builtinId="8" hidden="1"/>
    <cellStyle name="Hyperkobling" xfId="3025" builtinId="8" hidden="1"/>
    <cellStyle name="Hyperkobling" xfId="3027" builtinId="8" hidden="1"/>
    <cellStyle name="Hyperkobling" xfId="3029" builtinId="8" hidden="1"/>
    <cellStyle name="Hyperkobling" xfId="3031" builtinId="8" hidden="1"/>
    <cellStyle name="Hyperkobling" xfId="3033" builtinId="8" hidden="1"/>
    <cellStyle name="Hyperkobling" xfId="3035" builtinId="8" hidden="1"/>
    <cellStyle name="Hyperkobling" xfId="3037" builtinId="8" hidden="1"/>
    <cellStyle name="Hyperkobling" xfId="3039" builtinId="8" hidden="1"/>
    <cellStyle name="Hyperkobling" xfId="3041" builtinId="8" hidden="1"/>
    <cellStyle name="Hyperkobling" xfId="3043" builtinId="8" hidden="1"/>
    <cellStyle name="Hyperkobling" xfId="3045" builtinId="8" hidden="1"/>
    <cellStyle name="Hyperkobling" xfId="3049" builtinId="8" hidden="1"/>
    <cellStyle name="Hyperkobling" xfId="3051" builtinId="8" hidden="1"/>
    <cellStyle name="Hyperkobling" xfId="3053" builtinId="8" hidden="1"/>
    <cellStyle name="Hyperkobling" xfId="3055" builtinId="8" hidden="1"/>
    <cellStyle name="Hyperkobling" xfId="3057" builtinId="8" hidden="1"/>
    <cellStyle name="Hyperkobling" xfId="3059" builtinId="8" hidden="1"/>
    <cellStyle name="Hyperkobling" xfId="3061" builtinId="8" hidden="1"/>
    <cellStyle name="Hyperkobling" xfId="3063" builtinId="8" hidden="1"/>
    <cellStyle name="Hyperkobling" xfId="3065" builtinId="8" hidden="1"/>
    <cellStyle name="Hyperkobling" xfId="3067" builtinId="8" hidden="1"/>
    <cellStyle name="Hyperkobling" xfId="3069" builtinId="8" hidden="1"/>
    <cellStyle name="Hyperkobling" xfId="3071" builtinId="8" hidden="1"/>
    <cellStyle name="Hyperkobling" xfId="3073" builtinId="8" hidden="1"/>
    <cellStyle name="Hyperkobling" xfId="3075" builtinId="8" hidden="1"/>
    <cellStyle name="Hyperkobling" xfId="3077" builtinId="8" hidden="1"/>
    <cellStyle name="Hyperkobling" xfId="3079" builtinId="8" hidden="1"/>
    <cellStyle name="Hyperkobling" xfId="3081" builtinId="8" hidden="1"/>
    <cellStyle name="Hyperkobling" xfId="3083" builtinId="8" hidden="1"/>
    <cellStyle name="Hyperkobling" xfId="3085" builtinId="8" hidden="1"/>
    <cellStyle name="Hyperkobling" xfId="3087" builtinId="8" hidden="1"/>
    <cellStyle name="Hyperkobling" xfId="3089" builtinId="8" hidden="1"/>
    <cellStyle name="Hyperkobling" xfId="3091" builtinId="8" hidden="1"/>
    <cellStyle name="Hyperkobling" xfId="3093" builtinId="8" hidden="1"/>
    <cellStyle name="Hyperkobling" xfId="3095" builtinId="8" hidden="1"/>
    <cellStyle name="Hyperkobling" xfId="3097" builtinId="8" hidden="1"/>
    <cellStyle name="Hyperkobling" xfId="3099" builtinId="8" hidden="1"/>
    <cellStyle name="Hyperkobling" xfId="3101" builtinId="8" hidden="1"/>
    <cellStyle name="Hyperkobling" xfId="3103" builtinId="8" hidden="1"/>
    <cellStyle name="Hyperkobling" xfId="3105" builtinId="8" hidden="1"/>
    <cellStyle name="Hyperkobling" xfId="3107" builtinId="8" hidden="1"/>
    <cellStyle name="Hyperkobling" xfId="3109" builtinId="8" hidden="1"/>
    <cellStyle name="Hyperkobling" xfId="3113" builtinId="8" hidden="1"/>
    <cellStyle name="Hyperkobling" xfId="3115" builtinId="8" hidden="1"/>
    <cellStyle name="Hyperkobling" xfId="3117" builtinId="8" hidden="1"/>
    <cellStyle name="Hyperkobling" xfId="3119" builtinId="8" hidden="1"/>
    <cellStyle name="Hyperkobling" xfId="3121" builtinId="8" hidden="1"/>
    <cellStyle name="Hyperkobling" xfId="3123" builtinId="8" hidden="1"/>
    <cellStyle name="Hyperkobling" xfId="3125" builtinId="8" hidden="1"/>
    <cellStyle name="Hyperkobling" xfId="3127" builtinId="8" hidden="1"/>
    <cellStyle name="Hyperkobling" xfId="3129" builtinId="8" hidden="1"/>
    <cellStyle name="Hyperkobling" xfId="3131" builtinId="8" hidden="1"/>
    <cellStyle name="Hyperkobling" xfId="3133" builtinId="8" hidden="1"/>
    <cellStyle name="Hyperkobling" xfId="3135" builtinId="8" hidden="1"/>
    <cellStyle name="Hyperkobling" xfId="3137" builtinId="8" hidden="1"/>
    <cellStyle name="Hyperkobling" xfId="3139" builtinId="8" hidden="1"/>
    <cellStyle name="Hyperkobling" xfId="3141" builtinId="8" hidden="1"/>
    <cellStyle name="Hyperkobling" xfId="3143" builtinId="8" hidden="1"/>
    <cellStyle name="Hyperkobling" xfId="3145" builtinId="8" hidden="1"/>
    <cellStyle name="Hyperkobling" xfId="3147" builtinId="8" hidden="1"/>
    <cellStyle name="Hyperkobling" xfId="3111" builtinId="8" hidden="1"/>
    <cellStyle name="Hyperkobling" xfId="3047" builtinId="8" hidden="1"/>
    <cellStyle name="Hyperkobling" xfId="2983" builtinId="8" hidden="1"/>
    <cellStyle name="Hyperkobling" xfId="2815" builtinId="8" hidden="1"/>
    <cellStyle name="Hyperkobling" xfId="2817" builtinId="8" hidden="1"/>
    <cellStyle name="Hyperkobling" xfId="2819" builtinId="8" hidden="1"/>
    <cellStyle name="Hyperkobling" xfId="2821" builtinId="8" hidden="1"/>
    <cellStyle name="Hyperkobling" xfId="2823" builtinId="8" hidden="1"/>
    <cellStyle name="Hyperkobling" xfId="2825" builtinId="8" hidden="1"/>
    <cellStyle name="Hyperkobling" xfId="2827" builtinId="8" hidden="1"/>
    <cellStyle name="Hyperkobling" xfId="2829" builtinId="8" hidden="1"/>
    <cellStyle name="Hyperkobling" xfId="2831" builtinId="8" hidden="1"/>
    <cellStyle name="Hyperkobling" xfId="2833" builtinId="8" hidden="1"/>
    <cellStyle name="Hyperkobling" xfId="2835" builtinId="8" hidden="1"/>
    <cellStyle name="Hyperkobling" xfId="2837" builtinId="8" hidden="1"/>
    <cellStyle name="Hyperkobling" xfId="2839" builtinId="8" hidden="1"/>
    <cellStyle name="Hyperkobling" xfId="2841" builtinId="8" hidden="1"/>
    <cellStyle name="Hyperkobling" xfId="2843" builtinId="8" hidden="1"/>
    <cellStyle name="Hyperkobling" xfId="2845" builtinId="8" hidden="1"/>
    <cellStyle name="Hyperkobling" xfId="2847" builtinId="8" hidden="1"/>
    <cellStyle name="Hyperkobling" xfId="2849" builtinId="8" hidden="1"/>
    <cellStyle name="Hyperkobling" xfId="2851" builtinId="8" hidden="1"/>
    <cellStyle name="Hyperkobling" xfId="2853" builtinId="8" hidden="1"/>
    <cellStyle name="Hyperkobling" xfId="2855" builtinId="8" hidden="1"/>
    <cellStyle name="Hyperkobling" xfId="2857" builtinId="8" hidden="1"/>
    <cellStyle name="Hyperkobling" xfId="2859" builtinId="8" hidden="1"/>
    <cellStyle name="Hyperkobling" xfId="2861" builtinId="8" hidden="1"/>
    <cellStyle name="Hyperkobling" xfId="2863" builtinId="8" hidden="1"/>
    <cellStyle name="Hyperkobling" xfId="2865" builtinId="8" hidden="1"/>
    <cellStyle name="Hyperkobling" xfId="2867" builtinId="8" hidden="1"/>
    <cellStyle name="Hyperkobling" xfId="2869" builtinId="8" hidden="1"/>
    <cellStyle name="Hyperkobling" xfId="2871" builtinId="8" hidden="1"/>
    <cellStyle name="Hyperkobling" xfId="2873" builtinId="8" hidden="1"/>
    <cellStyle name="Hyperkobling" xfId="2875" builtinId="8" hidden="1"/>
    <cellStyle name="Hyperkobling" xfId="2877" builtinId="8" hidden="1"/>
    <cellStyle name="Hyperkobling" xfId="2879" builtinId="8" hidden="1"/>
    <cellStyle name="Hyperkobling" xfId="2881" builtinId="8" hidden="1"/>
    <cellStyle name="Hyperkobling" xfId="2883" builtinId="8" hidden="1"/>
    <cellStyle name="Hyperkobling" xfId="2885" builtinId="8" hidden="1"/>
    <cellStyle name="Hyperkobling" xfId="2887" builtinId="8" hidden="1"/>
    <cellStyle name="Hyperkobling" xfId="2889" builtinId="8" hidden="1"/>
    <cellStyle name="Hyperkobling" xfId="2891" builtinId="8" hidden="1"/>
    <cellStyle name="Hyperkobling" xfId="2893" builtinId="8" hidden="1"/>
    <cellStyle name="Hyperkobling" xfId="2895" builtinId="8" hidden="1"/>
    <cellStyle name="Hyperkobling" xfId="2897" builtinId="8" hidden="1"/>
    <cellStyle name="Hyperkobling" xfId="2899" builtinId="8" hidden="1"/>
    <cellStyle name="Hyperkobling" xfId="2901" builtinId="8" hidden="1"/>
    <cellStyle name="Hyperkobling" xfId="2903" builtinId="8" hidden="1"/>
    <cellStyle name="Hyperkobling" xfId="2905" builtinId="8" hidden="1"/>
    <cellStyle name="Hyperkobling" xfId="2907" builtinId="8" hidden="1"/>
    <cellStyle name="Hyperkobling" xfId="2909" builtinId="8" hidden="1"/>
    <cellStyle name="Hyperkobling" xfId="2911" builtinId="8" hidden="1"/>
    <cellStyle name="Hyperkobling" xfId="2913" builtinId="8" hidden="1"/>
    <cellStyle name="Hyperkobling" xfId="2915" builtinId="8" hidden="1"/>
    <cellStyle name="Hyperkobling" xfId="2917" builtinId="8" hidden="1"/>
    <cellStyle name="Hyperkobling" xfId="2921" builtinId="8" hidden="1"/>
    <cellStyle name="Hyperkobling" xfId="2919" builtinId="8" hidden="1"/>
    <cellStyle name="Hyperkobling" xfId="2761" builtinId="8" hidden="1"/>
    <cellStyle name="Hyperkobling" xfId="2763" builtinId="8" hidden="1"/>
    <cellStyle name="Hyperkobling" xfId="2765" builtinId="8" hidden="1"/>
    <cellStyle name="Hyperkobling" xfId="2767" builtinId="8" hidden="1"/>
    <cellStyle name="Hyperkobling" xfId="2769" builtinId="8" hidden="1"/>
    <cellStyle name="Hyperkobling" xfId="2771" builtinId="8" hidden="1"/>
    <cellStyle name="Hyperkobling" xfId="2773" builtinId="8" hidden="1"/>
    <cellStyle name="Hyperkobling" xfId="2775" builtinId="8" hidden="1"/>
    <cellStyle name="Hyperkobling" xfId="2777" builtinId="8" hidden="1"/>
    <cellStyle name="Hyperkobling" xfId="2779" builtinId="8" hidden="1"/>
    <cellStyle name="Hyperkobling" xfId="2781" builtinId="8" hidden="1"/>
    <cellStyle name="Hyperkobling" xfId="2783" builtinId="8" hidden="1"/>
    <cellStyle name="Hyperkobling" xfId="2785" builtinId="8" hidden="1"/>
    <cellStyle name="Hyperkobling" xfId="2787" builtinId="8" hidden="1"/>
    <cellStyle name="Hyperkobling" xfId="2789" builtinId="8" hidden="1"/>
    <cellStyle name="Hyperkobling" xfId="2793" builtinId="8" hidden="1"/>
    <cellStyle name="Hyperkobling" xfId="2795" builtinId="8" hidden="1"/>
    <cellStyle name="Hyperkobling" xfId="2797" builtinId="8" hidden="1"/>
    <cellStyle name="Hyperkobling" xfId="2799" builtinId="8" hidden="1"/>
    <cellStyle name="Hyperkobling" xfId="2801" builtinId="8" hidden="1"/>
    <cellStyle name="Hyperkobling" xfId="2803" builtinId="8" hidden="1"/>
    <cellStyle name="Hyperkobling" xfId="2805" builtinId="8" hidden="1"/>
    <cellStyle name="Hyperkobling" xfId="2807" builtinId="8" hidden="1"/>
    <cellStyle name="Hyperkobling" xfId="2809" builtinId="8" hidden="1"/>
    <cellStyle name="Hyperkobling" xfId="2811" builtinId="8" hidden="1"/>
    <cellStyle name="Hyperkobling" xfId="2813" builtinId="8" hidden="1"/>
    <cellStyle name="Hyperkobling" xfId="2791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Hyperkobling" xfId="33" builtinId="8" hidden="1"/>
    <cellStyle name="Hyperkobling" xfId="35" builtinId="8" hidden="1"/>
    <cellStyle name="Hyperkobling" xfId="2747" builtinId="8" hidden="1"/>
    <cellStyle name="Hyperkobling" xfId="2749" builtinId="8" hidden="1"/>
    <cellStyle name="Hyperkobling" xfId="2751" builtinId="8" hidden="1"/>
    <cellStyle name="Hyperkobling" xfId="2753" builtinId="8" hidden="1"/>
    <cellStyle name="Hyperkobling" xfId="2755" builtinId="8" hidden="1"/>
    <cellStyle name="Hyperkobling" xfId="2757" builtinId="8" hidden="1"/>
    <cellStyle name="Hyperkobling" xfId="2759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3" builtinId="8" hidden="1"/>
    <cellStyle name="Hyperkobling" xfId="5" builtinId="8" hidden="1"/>
    <cellStyle name="Hyperkobling" xfId="1" builtinId="8" hidden="1"/>
    <cellStyle name="Hyperkobling" xfId="3817" builtinId="8"/>
    <cellStyle name="Normal" xfId="0" builtinId="0"/>
  </cellStyles>
  <dxfs count="0"/>
  <tableStyles count="0" defaultTableStyle="TableStyleMedium9" defaultPivotStyle="PivotStyleMedium4"/>
  <colors>
    <mruColors>
      <color rgb="FFFCFFB8"/>
      <color rgb="FF8DFFCA"/>
      <color rgb="FFFFDCF7"/>
      <color rgb="FF99CCFF"/>
      <color rgb="FFFFFAA4"/>
      <color rgb="FFCCFFFF"/>
      <color rgb="FFFEA9A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50800</xdr:rowOff>
    </xdr:from>
    <xdr:to>
      <xdr:col>10</xdr:col>
      <xdr:colOff>546100</xdr:colOff>
      <xdr:row>9</xdr:row>
      <xdr:rowOff>139700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6615E30-5FDC-3743-B5E3-1783B0FD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0" y="50800"/>
          <a:ext cx="1574800" cy="157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oppsgym.no/holmenNKjuniorkvinner23/" TargetMode="External"/><Relationship Id="rId2" Type="http://schemas.openxmlformats.org/officeDocument/2006/relationships/hyperlink" Target="https://www.troppsgym.no/holmenNKjuniorkvinner23/" TargetMode="External"/><Relationship Id="rId1" Type="http://schemas.openxmlformats.org/officeDocument/2006/relationships/hyperlink" Target="mailto:admin@holmenturn.n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</sheetPr>
  <dimension ref="B1:K69"/>
  <sheetViews>
    <sheetView showGridLines="0" workbookViewId="0">
      <selection activeCell="B5" sqref="B5:K6"/>
    </sheetView>
  </sheetViews>
  <sheetFormatPr baseColWidth="10" defaultColWidth="10.6640625" defaultRowHeight="13.25" customHeight="1"/>
  <cols>
    <col min="1" max="1" width="8.1640625" style="58" customWidth="1"/>
    <col min="2" max="2" width="23.1640625" style="58" customWidth="1"/>
    <col min="3" max="3" width="5.6640625" style="60" customWidth="1"/>
    <col min="4" max="4" width="2.1640625" style="60" customWidth="1"/>
    <col min="5" max="5" width="8.1640625" style="60" customWidth="1"/>
    <col min="6" max="6" width="6.83203125" style="58" customWidth="1"/>
    <col min="7" max="10" width="5.6640625" style="58" customWidth="1"/>
    <col min="11" max="11" width="8" style="58" customWidth="1"/>
    <col min="12" max="16384" width="10.6640625" style="58"/>
  </cols>
  <sheetData>
    <row r="1" spans="2:11" ht="13.25" customHeight="1">
      <c r="B1" s="356" t="s">
        <v>70</v>
      </c>
      <c r="C1" s="356"/>
      <c r="D1" s="356"/>
      <c r="E1" s="356"/>
      <c r="F1" s="356"/>
      <c r="G1" s="356"/>
      <c r="H1" s="356"/>
      <c r="I1" s="356"/>
      <c r="J1" s="356"/>
      <c r="K1" s="356"/>
    </row>
    <row r="2" spans="2:11" ht="13.25" customHeight="1"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2:11" ht="13.25" customHeight="1">
      <c r="B3" s="357" t="s">
        <v>71</v>
      </c>
      <c r="C3" s="357"/>
      <c r="D3" s="357"/>
      <c r="E3" s="357"/>
      <c r="F3" s="357"/>
      <c r="G3" s="104"/>
      <c r="H3" s="104"/>
      <c r="I3" s="104"/>
      <c r="J3" s="358"/>
      <c r="K3" s="104"/>
    </row>
    <row r="4" spans="2:11" ht="13.25" customHeight="1">
      <c r="B4" s="357"/>
      <c r="C4" s="357"/>
      <c r="D4" s="357"/>
      <c r="E4" s="357"/>
      <c r="F4" s="357"/>
      <c r="G4" s="104"/>
      <c r="H4" s="104"/>
      <c r="I4" s="104"/>
      <c r="J4" s="358"/>
      <c r="K4" s="104"/>
    </row>
    <row r="5" spans="2:11" ht="13.25" customHeight="1">
      <c r="B5" s="355" t="s">
        <v>152</v>
      </c>
      <c r="C5" s="355"/>
      <c r="D5" s="355"/>
      <c r="E5" s="355"/>
      <c r="F5" s="355"/>
      <c r="G5" s="355"/>
      <c r="H5" s="355"/>
      <c r="I5" s="355"/>
      <c r="J5" s="355"/>
      <c r="K5" s="355"/>
    </row>
    <row r="6" spans="2:11" ht="13.25" customHeight="1">
      <c r="B6" s="355"/>
      <c r="C6" s="355"/>
      <c r="D6" s="355"/>
      <c r="E6" s="355"/>
      <c r="F6" s="355"/>
      <c r="G6" s="355"/>
      <c r="H6" s="355"/>
      <c r="I6" s="355"/>
      <c r="J6" s="355"/>
      <c r="K6" s="355"/>
    </row>
    <row r="7" spans="2:11" ht="13.25" customHeight="1">
      <c r="B7" s="354" t="s">
        <v>150</v>
      </c>
      <c r="C7" s="354"/>
      <c r="D7" s="354"/>
      <c r="E7" s="354"/>
      <c r="F7" s="354"/>
      <c r="G7" s="354"/>
      <c r="H7" s="354"/>
      <c r="I7" s="354"/>
      <c r="J7" s="354"/>
      <c r="K7" s="354"/>
    </row>
    <row r="8" spans="2:11" ht="13.25" customHeight="1">
      <c r="B8" s="354"/>
      <c r="C8" s="354"/>
      <c r="D8" s="354"/>
      <c r="E8" s="354"/>
      <c r="F8" s="354"/>
      <c r="G8" s="354"/>
      <c r="H8" s="354"/>
      <c r="I8" s="354"/>
      <c r="J8" s="354"/>
      <c r="K8" s="354"/>
    </row>
    <row r="10" spans="2:11" ht="13.25" customHeight="1">
      <c r="B10" s="59" t="s">
        <v>0</v>
      </c>
    </row>
    <row r="11" spans="2:11" ht="13.25" customHeight="1">
      <c r="B11" s="58" t="s">
        <v>1</v>
      </c>
      <c r="C11" s="159" t="s">
        <v>151</v>
      </c>
      <c r="F11" s="60" t="s">
        <v>2</v>
      </c>
      <c r="G11" s="288" t="s">
        <v>3</v>
      </c>
      <c r="H11" s="289"/>
      <c r="I11" s="289"/>
      <c r="J11" s="289"/>
      <c r="K11" s="289"/>
    </row>
    <row r="12" spans="2:11" ht="13.25" customHeight="1">
      <c r="B12" s="58" t="s">
        <v>4</v>
      </c>
      <c r="C12" s="159" t="s">
        <v>151</v>
      </c>
      <c r="F12" s="60" t="s">
        <v>2</v>
      </c>
      <c r="G12" s="288" t="s">
        <v>5</v>
      </c>
      <c r="H12" s="289"/>
      <c r="I12" s="289"/>
      <c r="J12" s="289"/>
      <c r="K12" s="289"/>
    </row>
    <row r="13" spans="2:11" ht="13.25" customHeight="1">
      <c r="C13" s="61"/>
    </row>
    <row r="14" spans="2:11" ht="13.25" customHeight="1">
      <c r="B14" s="350" t="s">
        <v>153</v>
      </c>
      <c r="C14" s="62"/>
      <c r="D14" s="62"/>
      <c r="E14" s="62"/>
      <c r="F14" s="63"/>
      <c r="G14" s="63"/>
      <c r="H14" s="63"/>
      <c r="I14" s="63"/>
      <c r="J14" s="63"/>
      <c r="K14" s="63"/>
    </row>
    <row r="15" spans="2:11" ht="13.25" customHeight="1">
      <c r="B15" s="351"/>
    </row>
    <row r="16" spans="2:11" ht="13.25" customHeight="1">
      <c r="B16" s="59" t="s">
        <v>6</v>
      </c>
    </row>
    <row r="17" spans="2:11" ht="13.25" customHeight="1">
      <c r="B17" s="58" t="s">
        <v>22</v>
      </c>
      <c r="C17" s="102">
        <v>0.77083333333333337</v>
      </c>
      <c r="D17" s="64" t="s">
        <v>7</v>
      </c>
      <c r="E17" s="102">
        <v>0.875</v>
      </c>
      <c r="F17" s="66"/>
      <c r="G17" s="58" t="s">
        <v>154</v>
      </c>
    </row>
    <row r="18" spans="2:11" ht="13.25" customHeight="1">
      <c r="C18" s="102"/>
      <c r="D18" s="64"/>
      <c r="E18" s="102"/>
    </row>
    <row r="19" spans="2:11" ht="13.25" customHeight="1">
      <c r="B19" s="59" t="s">
        <v>8</v>
      </c>
      <c r="C19" s="102"/>
      <c r="D19" s="64"/>
      <c r="E19" s="102"/>
    </row>
    <row r="20" spans="2:11" ht="13.25" customHeight="1">
      <c r="B20" s="284" t="s">
        <v>9</v>
      </c>
      <c r="C20" s="286">
        <v>0.77083333333333337</v>
      </c>
      <c r="D20" s="287" t="s">
        <v>7</v>
      </c>
      <c r="E20" s="286">
        <v>0.875</v>
      </c>
      <c r="F20" s="284"/>
      <c r="G20" s="284" t="s">
        <v>163</v>
      </c>
      <c r="H20" s="285"/>
    </row>
    <row r="21" spans="2:11" ht="13.25" customHeight="1">
      <c r="B21" s="65"/>
      <c r="C21" s="102"/>
      <c r="D21" s="64"/>
      <c r="E21" s="102"/>
      <c r="F21" s="65"/>
      <c r="G21" s="65"/>
    </row>
    <row r="22" spans="2:11" ht="13.25" customHeight="1">
      <c r="C22" s="64"/>
      <c r="D22" s="64"/>
      <c r="E22" s="64"/>
      <c r="F22" s="65"/>
      <c r="G22" s="65"/>
    </row>
    <row r="23" spans="2:11" ht="13.25" customHeight="1">
      <c r="B23" s="350" t="s">
        <v>155</v>
      </c>
      <c r="C23" s="350"/>
      <c r="D23" s="350"/>
      <c r="E23" s="350"/>
      <c r="F23" s="350"/>
      <c r="G23" s="350"/>
      <c r="H23" s="350"/>
      <c r="I23" s="350"/>
      <c r="J23" s="63"/>
      <c r="K23" s="63"/>
    </row>
    <row r="24" spans="2:11" ht="13.25" customHeight="1">
      <c r="B24" s="351"/>
      <c r="C24" s="351"/>
      <c r="D24" s="351"/>
      <c r="E24" s="351"/>
      <c r="F24" s="351"/>
      <c r="G24" s="351"/>
      <c r="H24" s="351"/>
      <c r="I24" s="351"/>
    </row>
    <row r="25" spans="2:11" ht="13.25" customHeight="1">
      <c r="B25" s="58" t="s">
        <v>11</v>
      </c>
      <c r="C25" s="102">
        <v>0.375</v>
      </c>
      <c r="D25" s="64"/>
      <c r="E25" s="64"/>
      <c r="F25" s="65"/>
      <c r="G25" s="58" t="s">
        <v>154</v>
      </c>
    </row>
    <row r="26" spans="2:11" ht="13.25" customHeight="1">
      <c r="B26" s="58" t="s">
        <v>10</v>
      </c>
      <c r="C26" s="282">
        <v>0.375</v>
      </c>
      <c r="D26" s="64"/>
      <c r="E26" s="64"/>
      <c r="F26" s="65"/>
      <c r="G26" s="285" t="s">
        <v>163</v>
      </c>
      <c r="H26" s="285"/>
      <c r="I26" s="285"/>
      <c r="J26" s="285"/>
    </row>
    <row r="27" spans="2:11" ht="13.25" customHeight="1">
      <c r="B27" s="58" t="s">
        <v>12</v>
      </c>
      <c r="C27" s="102">
        <v>0.39583333333333331</v>
      </c>
      <c r="D27" s="64"/>
      <c r="E27" s="64"/>
      <c r="F27" s="65"/>
      <c r="G27" s="285" t="s">
        <v>163</v>
      </c>
      <c r="H27" s="285"/>
      <c r="I27" s="285"/>
      <c r="J27" s="285"/>
    </row>
    <row r="28" spans="2:11" ht="13.25" customHeight="1">
      <c r="B28" s="58" t="s">
        <v>72</v>
      </c>
      <c r="C28" s="102">
        <v>0.40277777777777773</v>
      </c>
      <c r="D28" s="64"/>
      <c r="E28" s="64"/>
      <c r="F28" s="65"/>
      <c r="G28" s="65"/>
    </row>
    <row r="29" spans="2:11" ht="13.25" customHeight="1">
      <c r="C29" s="64"/>
      <c r="D29" s="64"/>
      <c r="E29" s="64"/>
      <c r="F29" s="65"/>
      <c r="G29" s="65"/>
    </row>
    <row r="30" spans="2:11" ht="13.25" customHeight="1">
      <c r="B30" s="59" t="s">
        <v>8</v>
      </c>
      <c r="C30" s="64"/>
      <c r="D30" s="64"/>
      <c r="E30" s="64"/>
      <c r="F30" s="65"/>
      <c r="G30" s="65"/>
    </row>
    <row r="31" spans="2:11" ht="13.25" customHeight="1">
      <c r="B31" s="58" t="s">
        <v>186</v>
      </c>
      <c r="C31" s="102">
        <v>0.33333333333333331</v>
      </c>
      <c r="D31" s="64" t="s">
        <v>7</v>
      </c>
      <c r="E31" s="102">
        <v>0.39583333333333331</v>
      </c>
      <c r="F31" s="65"/>
      <c r="G31" s="65" t="s">
        <v>163</v>
      </c>
    </row>
    <row r="32" spans="2:11" s="65" customFormat="1" ht="13.25" customHeight="1">
      <c r="B32" s="284" t="s">
        <v>13</v>
      </c>
      <c r="C32" s="286">
        <v>0.45833333333333331</v>
      </c>
      <c r="D32" s="287" t="s">
        <v>7</v>
      </c>
      <c r="E32" s="286">
        <v>0.625</v>
      </c>
      <c r="F32" s="284"/>
      <c r="G32" s="283" t="s">
        <v>163</v>
      </c>
      <c r="H32" s="284"/>
      <c r="I32" s="284"/>
      <c r="J32" s="284"/>
    </row>
    <row r="33" spans="2:11" s="65" customFormat="1" ht="13.25" customHeight="1">
      <c r="B33" s="284" t="s">
        <v>174</v>
      </c>
      <c r="C33" s="286">
        <v>0.75</v>
      </c>
      <c r="D33" s="287" t="s">
        <v>7</v>
      </c>
      <c r="E33" s="286">
        <v>0.8125</v>
      </c>
      <c r="F33" s="284"/>
      <c r="G33" s="283" t="s">
        <v>185</v>
      </c>
      <c r="H33" s="284"/>
      <c r="I33" s="284"/>
      <c r="J33" s="284"/>
    </row>
    <row r="34" spans="2:11" s="65" customFormat="1" ht="13.25" customHeight="1">
      <c r="B34" s="284" t="s">
        <v>175</v>
      </c>
      <c r="C34" s="286">
        <v>0.8125</v>
      </c>
      <c r="D34" s="287" t="s">
        <v>7</v>
      </c>
      <c r="E34" s="286">
        <v>0.875</v>
      </c>
      <c r="F34" s="284"/>
      <c r="G34" s="283" t="s">
        <v>185</v>
      </c>
      <c r="H34" s="284"/>
      <c r="I34" s="284"/>
      <c r="J34" s="284"/>
    </row>
    <row r="36" spans="2:11" ht="13.25" customHeight="1">
      <c r="B36" s="59" t="s">
        <v>14</v>
      </c>
      <c r="C36" s="352" t="s">
        <v>15</v>
      </c>
      <c r="D36" s="352"/>
      <c r="E36" s="352"/>
      <c r="F36" s="59"/>
      <c r="G36" s="101" t="s">
        <v>6</v>
      </c>
      <c r="H36" s="59"/>
      <c r="I36" s="353" t="s">
        <v>16</v>
      </c>
      <c r="J36" s="353"/>
      <c r="K36" s="353"/>
    </row>
    <row r="37" spans="2:11" ht="13.25" customHeight="1">
      <c r="B37" s="93" t="s">
        <v>17</v>
      </c>
      <c r="C37" s="348">
        <v>0.38541666666666669</v>
      </c>
      <c r="D37" s="348"/>
      <c r="E37" s="348"/>
      <c r="F37" s="348">
        <f>'Lørdag - konkurranse'!H8</f>
        <v>0.40694444444444444</v>
      </c>
      <c r="G37" s="348"/>
      <c r="H37" s="348"/>
      <c r="I37" s="348">
        <f>'Lørdag - konkurranse'!O8</f>
        <v>0.41666666666666669</v>
      </c>
      <c r="J37" s="348"/>
      <c r="K37" s="348"/>
    </row>
    <row r="38" spans="2:11" ht="13.25" customHeight="1">
      <c r="B38" s="93" t="s">
        <v>18</v>
      </c>
      <c r="C38" s="348">
        <v>0.42708333333333331</v>
      </c>
      <c r="D38" s="348"/>
      <c r="E38" s="348"/>
      <c r="F38" s="348">
        <f>'Lørdag - konkurranse'!E35</f>
        <v>0.44861111111111107</v>
      </c>
      <c r="G38" s="348"/>
      <c r="H38" s="348"/>
      <c r="I38" s="348">
        <f>'Lørdag - konkurranse'!N35</f>
        <v>0.45833333333333331</v>
      </c>
      <c r="J38" s="348"/>
      <c r="K38" s="348"/>
    </row>
    <row r="39" spans="2:11" ht="13.25" customHeight="1">
      <c r="B39" s="93" t="s">
        <v>19</v>
      </c>
      <c r="C39" s="348">
        <v>0.48958333333333331</v>
      </c>
      <c r="D39" s="348"/>
      <c r="E39" s="348"/>
      <c r="F39" s="348">
        <f>'Lørdag - konkurranse'!E72</f>
        <v>0.51111111111111118</v>
      </c>
      <c r="G39" s="348"/>
      <c r="H39" s="348"/>
      <c r="I39" s="348">
        <f>'Lørdag - konkurranse'!N72</f>
        <v>0.52083333333333337</v>
      </c>
      <c r="J39" s="348"/>
      <c r="K39" s="348"/>
    </row>
    <row r="40" spans="2:11" ht="13.25" customHeight="1">
      <c r="B40" s="93" t="s">
        <v>20</v>
      </c>
      <c r="C40" s="348">
        <v>0.57291666666666663</v>
      </c>
      <c r="D40" s="348"/>
      <c r="E40" s="348"/>
      <c r="F40" s="348">
        <f>'Lørdag - konkurranse'!E112</f>
        <v>0.59444444444444444</v>
      </c>
      <c r="G40" s="348"/>
      <c r="H40" s="348"/>
      <c r="I40" s="348">
        <f>'Lørdag - konkurranse'!N112</f>
        <v>0.60416666666666663</v>
      </c>
      <c r="J40" s="348"/>
      <c r="K40" s="348"/>
    </row>
    <row r="41" spans="2:11" ht="13.25" customHeight="1">
      <c r="B41" s="93" t="s">
        <v>21</v>
      </c>
      <c r="C41" s="348">
        <v>0.6430555555555556</v>
      </c>
      <c r="D41" s="348"/>
      <c r="E41" s="348"/>
      <c r="F41" s="102"/>
      <c r="G41" s="102">
        <f>'Lørdag - konkurranse'!E152</f>
        <v>0.66388888888888897</v>
      </c>
      <c r="H41" s="102"/>
      <c r="I41" s="348">
        <f>'Lørdag - konkurranse'!N152</f>
        <v>0.67361111111111116</v>
      </c>
      <c r="J41" s="348"/>
      <c r="K41" s="348"/>
    </row>
    <row r="42" spans="2:11" ht="13.25" customHeight="1">
      <c r="B42" s="65"/>
      <c r="C42" s="348"/>
      <c r="D42" s="348"/>
      <c r="E42" s="348"/>
      <c r="F42" s="348"/>
      <c r="G42" s="348"/>
      <c r="H42" s="348"/>
      <c r="I42" s="348"/>
      <c r="J42" s="348"/>
      <c r="K42" s="348"/>
    </row>
    <row r="44" spans="2:11" ht="13.25" customHeight="1">
      <c r="B44" s="350" t="s">
        <v>156</v>
      </c>
      <c r="C44" s="350"/>
      <c r="D44" s="350"/>
      <c r="E44" s="350"/>
      <c r="F44" s="350"/>
      <c r="G44" s="350"/>
      <c r="H44" s="63"/>
      <c r="I44" s="63"/>
      <c r="J44" s="63"/>
      <c r="K44" s="63"/>
    </row>
    <row r="45" spans="2:11" ht="13.25" customHeight="1">
      <c r="B45" s="351"/>
      <c r="C45" s="351"/>
      <c r="D45" s="351"/>
      <c r="E45" s="351"/>
      <c r="F45" s="351"/>
      <c r="G45" s="351"/>
    </row>
    <row r="46" spans="2:11" ht="13.25" customHeight="1">
      <c r="B46" s="58" t="s">
        <v>11</v>
      </c>
      <c r="C46" s="102">
        <v>0.375</v>
      </c>
      <c r="G46" s="285" t="s">
        <v>164</v>
      </c>
      <c r="H46" s="285"/>
      <c r="I46" s="285"/>
    </row>
    <row r="47" spans="2:11" ht="13.25" customHeight="1">
      <c r="B47" s="58" t="s">
        <v>10</v>
      </c>
      <c r="C47" s="102">
        <v>0.3888888888888889</v>
      </c>
      <c r="G47" s="283" t="s">
        <v>163</v>
      </c>
      <c r="H47" s="285"/>
      <c r="I47" s="285"/>
    </row>
    <row r="48" spans="2:11" ht="13.25" customHeight="1">
      <c r="B48" s="58" t="s">
        <v>12</v>
      </c>
      <c r="C48" s="102">
        <v>0.39583333333333331</v>
      </c>
      <c r="G48" s="283" t="s">
        <v>163</v>
      </c>
      <c r="H48" s="285"/>
      <c r="I48" s="285"/>
    </row>
    <row r="49" spans="2:11" ht="13.25" customHeight="1">
      <c r="B49" s="58" t="s">
        <v>73</v>
      </c>
      <c r="C49" s="102">
        <v>0.42708333333333331</v>
      </c>
      <c r="G49" s="285" t="s">
        <v>154</v>
      </c>
      <c r="H49" s="285"/>
      <c r="I49" s="285"/>
    </row>
    <row r="51" spans="2:11" ht="13.25" customHeight="1">
      <c r="B51" s="59" t="s">
        <v>8</v>
      </c>
    </row>
    <row r="52" spans="2:11" ht="13.25" customHeight="1">
      <c r="B52" s="58" t="s">
        <v>186</v>
      </c>
      <c r="C52" s="282">
        <v>0.35416666666666669</v>
      </c>
      <c r="D52" s="60" t="s">
        <v>7</v>
      </c>
      <c r="E52" s="282">
        <v>0.41666666666666669</v>
      </c>
      <c r="G52" s="58" t="s">
        <v>163</v>
      </c>
    </row>
    <row r="53" spans="2:11" ht="13.25" customHeight="1">
      <c r="B53" s="284" t="s">
        <v>13</v>
      </c>
      <c r="C53" s="286">
        <v>0.41666666666666669</v>
      </c>
      <c r="D53" s="286" t="s">
        <v>7</v>
      </c>
      <c r="E53" s="286">
        <v>0.52083333333333337</v>
      </c>
      <c r="F53" s="284"/>
      <c r="G53" s="283" t="s">
        <v>163</v>
      </c>
      <c r="H53" s="285"/>
      <c r="I53" s="285"/>
    </row>
    <row r="54" spans="2:11" ht="13.25" customHeight="1">
      <c r="B54" s="65"/>
      <c r="C54" s="102"/>
      <c r="D54" s="64"/>
      <c r="E54" s="102"/>
      <c r="F54" s="65"/>
      <c r="G54" s="65"/>
    </row>
    <row r="55" spans="2:11" ht="13.25" customHeight="1">
      <c r="B55" s="59" t="s">
        <v>14</v>
      </c>
      <c r="C55" s="352" t="s">
        <v>15</v>
      </c>
      <c r="D55" s="352"/>
      <c r="E55" s="352"/>
      <c r="F55" s="59"/>
      <c r="G55" s="101" t="s">
        <v>6</v>
      </c>
      <c r="H55" s="59"/>
      <c r="I55" s="353" t="s">
        <v>16</v>
      </c>
      <c r="J55" s="353"/>
      <c r="K55" s="353"/>
    </row>
    <row r="56" spans="2:11" ht="13.25" customHeight="1">
      <c r="B56" s="93" t="s">
        <v>17</v>
      </c>
      <c r="C56" s="348">
        <v>0.40625</v>
      </c>
      <c r="D56" s="348"/>
      <c r="E56" s="348"/>
      <c r="F56" s="348">
        <f>'Søndag - konkurranse'!E7</f>
        <v>0.42777777777777776</v>
      </c>
      <c r="G56" s="348"/>
      <c r="H56" s="348"/>
      <c r="I56" s="348">
        <f>'Søndag - konkurranse'!N7</f>
        <v>0.4375</v>
      </c>
      <c r="J56" s="348"/>
      <c r="K56" s="348"/>
    </row>
    <row r="57" spans="2:11" ht="13.25" customHeight="1">
      <c r="B57" s="65"/>
      <c r="C57" s="348"/>
      <c r="D57" s="348"/>
      <c r="E57" s="348"/>
      <c r="F57" s="348"/>
      <c r="G57" s="348"/>
      <c r="H57" s="348"/>
      <c r="I57" s="348"/>
      <c r="J57" s="348"/>
      <c r="K57" s="348"/>
    </row>
    <row r="58" spans="2:11" ht="13.25" customHeight="1">
      <c r="B58" t="s">
        <v>76</v>
      </c>
      <c r="C58" s="348">
        <v>0.42708333333333331</v>
      </c>
      <c r="D58" s="348"/>
      <c r="E58" s="348"/>
      <c r="F58" s="348"/>
      <c r="G58" s="348"/>
      <c r="H58" s="348"/>
      <c r="I58" s="348"/>
      <c r="J58" s="348"/>
      <c r="K58" s="348"/>
    </row>
    <row r="59" spans="2:11" ht="13.25" customHeight="1">
      <c r="B59" s="65" t="s">
        <v>77</v>
      </c>
      <c r="C59" s="348"/>
      <c r="D59" s="348"/>
      <c r="E59" s="348"/>
      <c r="F59" s="102"/>
      <c r="G59" s="102"/>
      <c r="H59" s="102"/>
      <c r="I59" s="348"/>
      <c r="J59" s="348"/>
      <c r="K59" s="348"/>
    </row>
    <row r="61" spans="2:11" ht="13.25" customHeight="1">
      <c r="B61" s="59"/>
      <c r="C61" s="102"/>
      <c r="D61" s="64"/>
      <c r="E61" s="102"/>
    </row>
    <row r="63" spans="2:11" ht="13.25" customHeight="1">
      <c r="B63" s="63"/>
      <c r="C63" s="62"/>
      <c r="D63" s="62"/>
      <c r="E63" s="62"/>
      <c r="F63" s="63"/>
      <c r="G63" s="63"/>
      <c r="H63" s="63"/>
      <c r="I63" s="63"/>
      <c r="J63" s="63"/>
      <c r="K63" s="63"/>
    </row>
    <row r="64" spans="2:11" ht="13.25" customHeight="1">
      <c r="B64" s="59" t="s">
        <v>23</v>
      </c>
    </row>
    <row r="65" spans="2:5" ht="13.25" customHeight="1">
      <c r="B65" s="65" t="s">
        <v>157</v>
      </c>
      <c r="C65" s="349" t="s">
        <v>158</v>
      </c>
      <c r="D65" s="349"/>
      <c r="E65" s="349"/>
    </row>
    <row r="66" spans="2:5" ht="13.25" customHeight="1">
      <c r="B66" s="65"/>
      <c r="C66" s="64" t="s">
        <v>24</v>
      </c>
      <c r="D66" s="280" t="s">
        <v>159</v>
      </c>
      <c r="E66" s="64"/>
    </row>
    <row r="68" spans="2:5" ht="13.25" customHeight="1">
      <c r="B68" s="58" t="s">
        <v>160</v>
      </c>
      <c r="C68" s="61" t="s">
        <v>161</v>
      </c>
    </row>
    <row r="69" spans="2:5" ht="13.25" customHeight="1">
      <c r="C69" s="64" t="s">
        <v>24</v>
      </c>
      <c r="D69" s="281" t="s">
        <v>162</v>
      </c>
    </row>
  </sheetData>
  <mergeCells count="41">
    <mergeCell ref="B14:B15"/>
    <mergeCell ref="B7:K8"/>
    <mergeCell ref="B5:K6"/>
    <mergeCell ref="B1:K2"/>
    <mergeCell ref="I36:K36"/>
    <mergeCell ref="B23:I24"/>
    <mergeCell ref="B3:F4"/>
    <mergeCell ref="J3:J4"/>
    <mergeCell ref="F39:H39"/>
    <mergeCell ref="I41:K41"/>
    <mergeCell ref="C36:E36"/>
    <mergeCell ref="I37:K37"/>
    <mergeCell ref="F37:H37"/>
    <mergeCell ref="C37:E37"/>
    <mergeCell ref="F38:H38"/>
    <mergeCell ref="C38:E38"/>
    <mergeCell ref="C40:E40"/>
    <mergeCell ref="I39:K39"/>
    <mergeCell ref="I40:K40"/>
    <mergeCell ref="F40:H40"/>
    <mergeCell ref="C39:E39"/>
    <mergeCell ref="C41:E41"/>
    <mergeCell ref="I38:K38"/>
    <mergeCell ref="C65:E65"/>
    <mergeCell ref="F58:H58"/>
    <mergeCell ref="F57:H57"/>
    <mergeCell ref="C57:E57"/>
    <mergeCell ref="C56:E56"/>
    <mergeCell ref="F56:H56"/>
    <mergeCell ref="I58:K58"/>
    <mergeCell ref="C58:E58"/>
    <mergeCell ref="C59:E59"/>
    <mergeCell ref="I59:K59"/>
    <mergeCell ref="C42:E42"/>
    <mergeCell ref="F42:H42"/>
    <mergeCell ref="B44:G45"/>
    <mergeCell ref="I42:K42"/>
    <mergeCell ref="I56:K56"/>
    <mergeCell ref="C55:E55"/>
    <mergeCell ref="I55:K55"/>
    <mergeCell ref="I57:K57"/>
  </mergeCells>
  <phoneticPr fontId="7" type="noConversion"/>
  <hyperlinks>
    <hyperlink ref="D66" r:id="rId1" xr:uid="{00000000-0004-0000-0000-000000000000}"/>
    <hyperlink ref="G11" r:id="rId2" xr:uid="{02E3344D-9CD5-674F-A4C2-E9D0E804D2C3}"/>
    <hyperlink ref="G12" r:id="rId3" xr:uid="{DD5784EB-97DC-934E-95A5-6C5E28F9120A}"/>
  </hyperlinks>
  <pageMargins left="0" right="0.75" top="0.36" bottom="0" header="0.5" footer="0.5"/>
  <pageSetup paperSize="9" scale="95" orientation="portrait" horizontalDpi="4294967292" verticalDpi="4294967292" r:id="rId4"/>
  <rowBreaks count="2" manualBreakCount="2">
    <brk id="42" max="16383" man="1"/>
    <brk id="66" max="16383" man="1"/>
  </rowBreaks>
  <colBreaks count="2" manualBreakCount="2">
    <brk id="1" max="1048575" man="1"/>
    <brk id="11" max="1048575" man="1"/>
  </colBreaks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F20E-3DA7-624E-B415-70A2AFDB6714}">
  <sheetPr>
    <tabColor rgb="FF99CCFF"/>
  </sheetPr>
  <dimension ref="B1:O15"/>
  <sheetViews>
    <sheetView workbookViewId="0">
      <selection activeCell="F6" sqref="F6"/>
    </sheetView>
  </sheetViews>
  <sheetFormatPr baseColWidth="10" defaultRowHeight="16"/>
  <cols>
    <col min="2" max="3" width="11.83203125" bestFit="1" customWidth="1"/>
    <col min="4" max="5" width="13.5" bestFit="1" customWidth="1"/>
  </cols>
  <sheetData>
    <row r="1" spans="2:15" ht="16" customHeight="1" thickBot="1"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2:15" ht="17" customHeight="1">
      <c r="B2" s="359" t="s">
        <v>173</v>
      </c>
      <c r="C2" s="360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2:15" ht="17" thickBot="1">
      <c r="B3" s="361"/>
      <c r="C3" s="362"/>
    </row>
    <row r="4" spans="2:15" ht="17" thickBot="1">
      <c r="B4" s="363" t="s">
        <v>185</v>
      </c>
      <c r="C4" s="364"/>
    </row>
    <row r="5" spans="2:15">
      <c r="B5" s="322" t="s">
        <v>51</v>
      </c>
      <c r="C5" s="315" t="s">
        <v>56</v>
      </c>
    </row>
    <row r="6" spans="2:15" ht="17" thickBot="1">
      <c r="B6" s="323" t="s">
        <v>183</v>
      </c>
      <c r="C6" s="316" t="s">
        <v>184</v>
      </c>
    </row>
    <row r="7" spans="2:15">
      <c r="B7" s="324" t="s">
        <v>177</v>
      </c>
      <c r="C7" s="317" t="s">
        <v>135</v>
      </c>
    </row>
    <row r="8" spans="2:15">
      <c r="B8" s="325" t="s">
        <v>120</v>
      </c>
      <c r="C8" s="318" t="s">
        <v>178</v>
      </c>
    </row>
    <row r="9" spans="2:15">
      <c r="B9" s="325" t="s">
        <v>182</v>
      </c>
      <c r="C9" s="319" t="s">
        <v>181</v>
      </c>
    </row>
    <row r="10" spans="2:15">
      <c r="B10" s="325" t="s">
        <v>63</v>
      </c>
      <c r="C10" s="318" t="s">
        <v>34</v>
      </c>
    </row>
    <row r="11" spans="2:15">
      <c r="B11" s="325" t="s">
        <v>113</v>
      </c>
      <c r="C11" s="318" t="s">
        <v>176</v>
      </c>
    </row>
    <row r="12" spans="2:15">
      <c r="B12" s="325" t="s">
        <v>119</v>
      </c>
      <c r="C12" s="320" t="s">
        <v>179</v>
      </c>
    </row>
    <row r="13" spans="2:15">
      <c r="B13" s="325" t="s">
        <v>36</v>
      </c>
      <c r="C13" s="320" t="s">
        <v>180</v>
      </c>
    </row>
    <row r="14" spans="2:15">
      <c r="B14" s="325" t="s">
        <v>30</v>
      </c>
      <c r="C14" s="320" t="s">
        <v>32</v>
      </c>
    </row>
    <row r="15" spans="2:15" ht="17" thickBot="1">
      <c r="B15" s="326" t="s">
        <v>130</v>
      </c>
      <c r="C15" s="321"/>
    </row>
  </sheetData>
  <mergeCells count="2">
    <mergeCell ref="B2:C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  <pageSetUpPr fitToPage="1"/>
  </sheetPr>
  <dimension ref="B1:S126"/>
  <sheetViews>
    <sheetView showGridLines="0" topLeftCell="A6" zoomScaleNormal="100" zoomScalePageLayoutView="75" workbookViewId="0">
      <selection activeCell="J35" sqref="J35"/>
    </sheetView>
  </sheetViews>
  <sheetFormatPr baseColWidth="10" defaultColWidth="11" defaultRowHeight="16"/>
  <cols>
    <col min="2" max="2" width="30.83203125" customWidth="1"/>
    <col min="3" max="6" width="10.1640625" style="30" customWidth="1"/>
    <col min="7" max="13" width="7.1640625" customWidth="1"/>
  </cols>
  <sheetData>
    <row r="1" spans="2:8">
      <c r="B1" s="367"/>
      <c r="C1" s="367"/>
      <c r="D1" s="367"/>
      <c r="E1" s="367"/>
      <c r="F1" s="367"/>
    </row>
    <row r="2" spans="2:8">
      <c r="B2" s="365" t="s">
        <v>25</v>
      </c>
      <c r="C2" s="368" t="s">
        <v>22</v>
      </c>
      <c r="D2" s="369"/>
      <c r="E2" s="370"/>
      <c r="F2" s="365" t="s">
        <v>26</v>
      </c>
    </row>
    <row r="3" spans="2:8">
      <c r="B3" s="371"/>
      <c r="C3" s="270" t="s">
        <v>27</v>
      </c>
      <c r="D3" s="271" t="s">
        <v>28</v>
      </c>
      <c r="E3" s="272" t="s">
        <v>29</v>
      </c>
      <c r="F3" s="366"/>
    </row>
    <row r="4" spans="2:8">
      <c r="B4" s="164" t="s">
        <v>79</v>
      </c>
      <c r="C4" s="165">
        <v>2</v>
      </c>
      <c r="D4" s="165">
        <v>2</v>
      </c>
      <c r="E4" s="165">
        <v>2</v>
      </c>
      <c r="F4" s="162">
        <f t="shared" ref="F4:F37" si="0">SUM(C4:E4)</f>
        <v>6</v>
      </c>
      <c r="G4" s="26"/>
    </row>
    <row r="5" spans="2:8">
      <c r="B5" s="164" t="s">
        <v>80</v>
      </c>
      <c r="C5" s="165">
        <v>1</v>
      </c>
      <c r="D5" s="165">
        <v>1</v>
      </c>
      <c r="E5" s="165"/>
      <c r="F5" s="163">
        <f t="shared" si="0"/>
        <v>2</v>
      </c>
      <c r="G5" s="26"/>
    </row>
    <row r="6" spans="2:8">
      <c r="B6" s="164" t="s">
        <v>81</v>
      </c>
      <c r="C6" s="165">
        <v>1</v>
      </c>
      <c r="D6" s="165">
        <v>2</v>
      </c>
      <c r="E6" s="165">
        <v>2</v>
      </c>
      <c r="F6" s="163">
        <f t="shared" si="0"/>
        <v>5</v>
      </c>
      <c r="G6" s="26"/>
    </row>
    <row r="7" spans="2:8">
      <c r="B7" s="164" t="s">
        <v>82</v>
      </c>
      <c r="C7" s="165">
        <v>1</v>
      </c>
      <c r="D7" s="165">
        <v>1</v>
      </c>
      <c r="E7" s="165">
        <v>1</v>
      </c>
      <c r="F7" s="163">
        <f t="shared" si="0"/>
        <v>3</v>
      </c>
      <c r="G7" s="26"/>
    </row>
    <row r="8" spans="2:8">
      <c r="B8" s="164" t="s">
        <v>83</v>
      </c>
      <c r="C8" s="165">
        <v>1</v>
      </c>
      <c r="D8" s="165">
        <v>1</v>
      </c>
      <c r="E8" s="165">
        <v>1</v>
      </c>
      <c r="F8" s="163">
        <f t="shared" si="0"/>
        <v>3</v>
      </c>
      <c r="G8" s="26"/>
    </row>
    <row r="9" spans="2:8">
      <c r="B9" s="164" t="s">
        <v>84</v>
      </c>
      <c r="C9" s="165"/>
      <c r="D9" s="165">
        <v>1</v>
      </c>
      <c r="E9" s="165">
        <v>1</v>
      </c>
      <c r="F9" s="163">
        <f t="shared" si="0"/>
        <v>2</v>
      </c>
      <c r="G9" s="26"/>
    </row>
    <row r="10" spans="2:8">
      <c r="B10" s="164" t="s">
        <v>85</v>
      </c>
      <c r="C10" s="165">
        <v>0</v>
      </c>
      <c r="D10" s="165">
        <v>1</v>
      </c>
      <c r="E10" s="165">
        <v>1</v>
      </c>
      <c r="F10" s="163">
        <f t="shared" si="0"/>
        <v>2</v>
      </c>
      <c r="G10" s="26"/>
    </row>
    <row r="11" spans="2:8">
      <c r="B11" s="164" t="s">
        <v>86</v>
      </c>
      <c r="C11" s="165">
        <v>2</v>
      </c>
      <c r="D11" s="165">
        <v>2</v>
      </c>
      <c r="E11" s="165">
        <v>2</v>
      </c>
      <c r="F11" s="163">
        <f t="shared" si="0"/>
        <v>6</v>
      </c>
      <c r="G11" s="26"/>
    </row>
    <row r="12" spans="2:8">
      <c r="B12" s="166" t="s">
        <v>87</v>
      </c>
      <c r="C12" s="165">
        <v>2</v>
      </c>
      <c r="D12" s="165">
        <v>2</v>
      </c>
      <c r="E12" s="165">
        <v>2</v>
      </c>
      <c r="F12" s="163">
        <f t="shared" si="0"/>
        <v>6</v>
      </c>
      <c r="G12" s="26"/>
    </row>
    <row r="13" spans="2:8">
      <c r="B13" s="166" t="s">
        <v>88</v>
      </c>
      <c r="C13" s="165">
        <v>2</v>
      </c>
      <c r="D13" s="165">
        <v>2</v>
      </c>
      <c r="E13" s="165">
        <v>2</v>
      </c>
      <c r="F13" s="163">
        <f t="shared" si="0"/>
        <v>6</v>
      </c>
      <c r="G13" s="26"/>
      <c r="H13" s="29"/>
    </row>
    <row r="14" spans="2:8">
      <c r="B14" s="164" t="s">
        <v>89</v>
      </c>
      <c r="C14" s="165"/>
      <c r="D14" s="165">
        <v>1</v>
      </c>
      <c r="E14" s="165">
        <v>1</v>
      </c>
      <c r="F14" s="163">
        <f t="shared" si="0"/>
        <v>2</v>
      </c>
      <c r="G14" s="26"/>
      <c r="H14" s="29"/>
    </row>
    <row r="15" spans="2:8">
      <c r="B15" s="164" t="s">
        <v>90</v>
      </c>
      <c r="C15" s="165">
        <v>2</v>
      </c>
      <c r="D15" s="165">
        <v>2</v>
      </c>
      <c r="E15" s="165">
        <v>2</v>
      </c>
      <c r="F15" s="163">
        <f t="shared" si="0"/>
        <v>6</v>
      </c>
      <c r="G15" s="26"/>
      <c r="H15" s="29"/>
    </row>
    <row r="16" spans="2:8">
      <c r="B16" s="164" t="s">
        <v>91</v>
      </c>
      <c r="C16" s="165">
        <v>2</v>
      </c>
      <c r="D16" s="165">
        <v>2</v>
      </c>
      <c r="E16" s="165">
        <v>2</v>
      </c>
      <c r="F16" s="163">
        <f t="shared" si="0"/>
        <v>6</v>
      </c>
      <c r="G16" s="26"/>
      <c r="H16" s="29"/>
    </row>
    <row r="17" spans="2:8">
      <c r="B17" s="164" t="s">
        <v>65</v>
      </c>
      <c r="C17" s="165">
        <v>1</v>
      </c>
      <c r="D17" s="165">
        <v>1</v>
      </c>
      <c r="E17" s="165">
        <v>1</v>
      </c>
      <c r="F17" s="163">
        <f t="shared" si="0"/>
        <v>3</v>
      </c>
      <c r="G17" s="26"/>
      <c r="H17" s="29"/>
    </row>
    <row r="18" spans="2:8">
      <c r="B18" s="164" t="s">
        <v>92</v>
      </c>
      <c r="C18" s="165"/>
      <c r="D18" s="165">
        <v>1</v>
      </c>
      <c r="E18" s="165">
        <v>1</v>
      </c>
      <c r="F18" s="163">
        <f t="shared" si="0"/>
        <v>2</v>
      </c>
      <c r="G18" s="26"/>
      <c r="H18" s="29"/>
    </row>
    <row r="19" spans="2:8">
      <c r="B19" s="164" t="s">
        <v>93</v>
      </c>
      <c r="C19" s="165">
        <v>1</v>
      </c>
      <c r="D19" s="165">
        <v>2</v>
      </c>
      <c r="E19" s="165">
        <v>2</v>
      </c>
      <c r="F19" s="163">
        <f t="shared" si="0"/>
        <v>5</v>
      </c>
      <c r="G19" s="26"/>
      <c r="H19" s="29"/>
    </row>
    <row r="20" spans="2:8">
      <c r="B20" s="164" t="s">
        <v>94</v>
      </c>
      <c r="C20" s="165">
        <v>1</v>
      </c>
      <c r="D20" s="165">
        <v>2</v>
      </c>
      <c r="E20" s="165">
        <v>2</v>
      </c>
      <c r="F20" s="163">
        <f t="shared" si="0"/>
        <v>5</v>
      </c>
      <c r="G20" s="26"/>
      <c r="H20" s="29"/>
    </row>
    <row r="21" spans="2:8">
      <c r="B21" s="164" t="s">
        <v>95</v>
      </c>
      <c r="C21" s="165">
        <v>1</v>
      </c>
      <c r="D21" s="165">
        <v>1</v>
      </c>
      <c r="E21" s="165">
        <v>1</v>
      </c>
      <c r="F21" s="163">
        <f t="shared" si="0"/>
        <v>3</v>
      </c>
      <c r="G21" s="26"/>
      <c r="H21" s="29"/>
    </row>
    <row r="22" spans="2:8">
      <c r="B22" s="164" t="s">
        <v>96</v>
      </c>
      <c r="C22" s="165">
        <v>1</v>
      </c>
      <c r="D22" s="165">
        <v>1</v>
      </c>
      <c r="E22" s="165">
        <v>1</v>
      </c>
      <c r="F22" s="163">
        <f t="shared" si="0"/>
        <v>3</v>
      </c>
      <c r="G22" s="26"/>
      <c r="H22" s="29"/>
    </row>
    <row r="23" spans="2:8">
      <c r="B23" s="164" t="s">
        <v>97</v>
      </c>
      <c r="C23" s="165">
        <v>2</v>
      </c>
      <c r="D23" s="165">
        <v>2</v>
      </c>
      <c r="E23" s="165">
        <v>2</v>
      </c>
      <c r="F23" s="163">
        <f t="shared" si="0"/>
        <v>6</v>
      </c>
      <c r="G23" s="26"/>
      <c r="H23" s="29"/>
    </row>
    <row r="24" spans="2:8">
      <c r="B24" s="164" t="s">
        <v>98</v>
      </c>
      <c r="C24" s="165">
        <v>1</v>
      </c>
      <c r="D24" s="165">
        <v>2</v>
      </c>
      <c r="E24" s="165">
        <v>2</v>
      </c>
      <c r="F24" s="163">
        <f t="shared" si="0"/>
        <v>5</v>
      </c>
      <c r="G24" s="26"/>
      <c r="H24" s="29"/>
    </row>
    <row r="25" spans="2:8">
      <c r="B25" s="164" t="s">
        <v>99</v>
      </c>
      <c r="C25" s="165">
        <v>2</v>
      </c>
      <c r="D25" s="165">
        <v>2</v>
      </c>
      <c r="E25" s="165">
        <v>2</v>
      </c>
      <c r="F25" s="163">
        <f t="shared" si="0"/>
        <v>6</v>
      </c>
      <c r="G25" s="26"/>
      <c r="H25" s="29"/>
    </row>
    <row r="26" spans="2:8">
      <c r="B26" s="164" t="s">
        <v>100</v>
      </c>
      <c r="C26" s="165"/>
      <c r="D26" s="165">
        <v>1</v>
      </c>
      <c r="E26" s="165">
        <v>1</v>
      </c>
      <c r="F26" s="163">
        <f t="shared" si="0"/>
        <v>2</v>
      </c>
      <c r="G26" s="26"/>
      <c r="H26" s="29"/>
    </row>
    <row r="27" spans="2:8">
      <c r="B27" s="164" t="s">
        <v>101</v>
      </c>
      <c r="C27" s="165">
        <v>1</v>
      </c>
      <c r="D27" s="165">
        <v>1</v>
      </c>
      <c r="E27" s="165">
        <v>1</v>
      </c>
      <c r="F27" s="163">
        <f t="shared" si="0"/>
        <v>3</v>
      </c>
      <c r="G27" s="26"/>
      <c r="H27" s="29"/>
    </row>
    <row r="28" spans="2:8">
      <c r="B28" s="164" t="s">
        <v>102</v>
      </c>
      <c r="C28" s="165">
        <v>1</v>
      </c>
      <c r="D28" s="165">
        <v>1</v>
      </c>
      <c r="E28" s="165">
        <v>1</v>
      </c>
      <c r="F28" s="163">
        <f t="shared" si="0"/>
        <v>3</v>
      </c>
      <c r="G28" s="26"/>
      <c r="H28" s="29"/>
    </row>
    <row r="29" spans="2:8">
      <c r="B29" s="164" t="s">
        <v>103</v>
      </c>
      <c r="C29" s="165">
        <v>1</v>
      </c>
      <c r="D29" s="165"/>
      <c r="E29" s="165"/>
      <c r="F29" s="163">
        <f t="shared" si="0"/>
        <v>1</v>
      </c>
      <c r="G29" s="26"/>
      <c r="H29" s="29"/>
    </row>
    <row r="30" spans="2:8">
      <c r="B30" s="164" t="s">
        <v>104</v>
      </c>
      <c r="C30" s="165">
        <v>2</v>
      </c>
      <c r="D30" s="165">
        <v>2</v>
      </c>
      <c r="E30" s="165">
        <v>2</v>
      </c>
      <c r="F30" s="163">
        <f t="shared" si="0"/>
        <v>6</v>
      </c>
      <c r="G30" s="26"/>
      <c r="H30" s="29"/>
    </row>
    <row r="31" spans="2:8">
      <c r="B31" s="164" t="s">
        <v>105</v>
      </c>
      <c r="C31" s="165">
        <v>2</v>
      </c>
      <c r="D31" s="165">
        <v>2</v>
      </c>
      <c r="E31" s="165">
        <v>2</v>
      </c>
      <c r="F31" s="163">
        <f t="shared" si="0"/>
        <v>6</v>
      </c>
      <c r="G31" s="26"/>
      <c r="H31" s="29"/>
    </row>
    <row r="32" spans="2:8">
      <c r="B32" s="164" t="s">
        <v>106</v>
      </c>
      <c r="C32" s="165">
        <v>1</v>
      </c>
      <c r="D32" s="165">
        <v>1</v>
      </c>
      <c r="E32" s="165">
        <v>1</v>
      </c>
      <c r="F32" s="163">
        <f t="shared" si="0"/>
        <v>3</v>
      </c>
      <c r="G32" s="26"/>
      <c r="H32" s="29"/>
    </row>
    <row r="33" spans="2:19">
      <c r="B33" s="164" t="s">
        <v>107</v>
      </c>
      <c r="C33" s="165">
        <v>1</v>
      </c>
      <c r="D33" s="165">
        <v>1</v>
      </c>
      <c r="E33" s="165">
        <v>1</v>
      </c>
      <c r="F33" s="163">
        <f t="shared" si="0"/>
        <v>3</v>
      </c>
      <c r="G33" s="26"/>
      <c r="H33" s="29"/>
    </row>
    <row r="34" spans="2:19">
      <c r="B34" s="164" t="s">
        <v>108</v>
      </c>
      <c r="C34" s="165">
        <v>1</v>
      </c>
      <c r="D34" s="165">
        <v>1</v>
      </c>
      <c r="E34" s="165">
        <v>1</v>
      </c>
      <c r="F34" s="163">
        <f t="shared" si="0"/>
        <v>3</v>
      </c>
      <c r="G34" s="26"/>
      <c r="H34" s="29"/>
    </row>
    <row r="35" spans="2:19">
      <c r="B35" s="166" t="s">
        <v>109</v>
      </c>
      <c r="C35" s="165"/>
      <c r="D35" s="165">
        <v>1</v>
      </c>
      <c r="E35" s="165">
        <v>1</v>
      </c>
      <c r="F35" s="163">
        <f t="shared" si="0"/>
        <v>2</v>
      </c>
      <c r="G35" s="26"/>
      <c r="H35" s="29"/>
    </row>
    <row r="36" spans="2:19">
      <c r="B36" s="273" t="s">
        <v>110</v>
      </c>
      <c r="C36" s="274">
        <v>1</v>
      </c>
      <c r="D36" s="274">
        <v>1</v>
      </c>
      <c r="E36" s="274">
        <v>1</v>
      </c>
      <c r="F36" s="275">
        <f t="shared" si="0"/>
        <v>3</v>
      </c>
      <c r="G36" s="26"/>
      <c r="H36" s="29"/>
    </row>
    <row r="37" spans="2:19">
      <c r="B37" s="164" t="s">
        <v>111</v>
      </c>
      <c r="C37" s="165">
        <v>1</v>
      </c>
      <c r="D37" s="165">
        <v>1</v>
      </c>
      <c r="E37" s="165">
        <v>1</v>
      </c>
      <c r="F37" s="276">
        <f t="shared" si="0"/>
        <v>3</v>
      </c>
      <c r="G37" s="26"/>
      <c r="H37" s="29"/>
    </row>
    <row r="38" spans="2:19">
      <c r="B38" s="29"/>
      <c r="G38" s="26"/>
    </row>
    <row r="39" spans="2:19">
      <c r="B39" s="1" t="s">
        <v>37</v>
      </c>
      <c r="C39" s="277">
        <f>SUM(C4:C38)</f>
        <v>38</v>
      </c>
      <c r="D39" s="278">
        <f>SUM(D4:D38)</f>
        <v>47</v>
      </c>
      <c r="E39" s="279">
        <f>SUM(E4:E38)</f>
        <v>46</v>
      </c>
      <c r="F39" s="372">
        <f>SUM(F4:F38)</f>
        <v>131</v>
      </c>
    </row>
    <row r="40" spans="2:19">
      <c r="C40" s="373" t="s">
        <v>149</v>
      </c>
      <c r="D40" s="374"/>
      <c r="E40" s="375"/>
      <c r="F40" s="372"/>
      <c r="N40" s="58"/>
    </row>
    <row r="41" spans="2:19">
      <c r="C41"/>
      <c r="D41"/>
      <c r="E41"/>
      <c r="N41" s="58"/>
      <c r="Q41" s="30"/>
      <c r="R41" s="30"/>
      <c r="S41" s="30"/>
    </row>
    <row r="42" spans="2:19">
      <c r="N42" s="58"/>
      <c r="Q42" s="30"/>
    </row>
    <row r="43" spans="2:19">
      <c r="B43" s="30"/>
      <c r="G43" s="30"/>
      <c r="H43" s="30"/>
      <c r="N43" s="58"/>
    </row>
    <row r="44" spans="2:19">
      <c r="B44" s="30"/>
      <c r="G44" s="30"/>
      <c r="H44" s="30"/>
      <c r="N44" s="58"/>
    </row>
    <row r="45" spans="2:19">
      <c r="B45" s="30"/>
      <c r="G45" s="30"/>
      <c r="H45" s="30"/>
      <c r="N45" s="58"/>
    </row>
    <row r="46" spans="2:19">
      <c r="B46" s="30"/>
      <c r="G46" s="30"/>
      <c r="H46" s="30"/>
      <c r="N46" s="58"/>
    </row>
    <row r="47" spans="2:19">
      <c r="C47"/>
      <c r="D47"/>
      <c r="E47"/>
      <c r="N47" s="58"/>
    </row>
    <row r="48" spans="2:19">
      <c r="C48"/>
      <c r="D48"/>
      <c r="E48"/>
      <c r="F48"/>
    </row>
    <row r="49" spans="3:14">
      <c r="C49"/>
      <c r="D49"/>
      <c r="E49"/>
      <c r="F49"/>
    </row>
    <row r="50" spans="3:14">
      <c r="C50"/>
      <c r="D50"/>
      <c r="E50"/>
      <c r="F50"/>
      <c r="N50" s="58"/>
    </row>
    <row r="51" spans="3:14">
      <c r="C51"/>
      <c r="D51"/>
      <c r="E51"/>
      <c r="F51"/>
      <c r="N51" s="58"/>
    </row>
    <row r="52" spans="3:14">
      <c r="C52"/>
      <c r="D52"/>
      <c r="E52"/>
      <c r="F52"/>
      <c r="N52" s="58"/>
    </row>
    <row r="53" spans="3:14">
      <c r="C53"/>
      <c r="D53"/>
      <c r="E53"/>
      <c r="F53"/>
      <c r="N53" s="58"/>
    </row>
    <row r="54" spans="3:14">
      <c r="C54"/>
      <c r="D54"/>
      <c r="E54"/>
      <c r="F54"/>
      <c r="N54" s="58"/>
    </row>
    <row r="55" spans="3:14">
      <c r="C55"/>
      <c r="D55"/>
      <c r="E55"/>
      <c r="F55"/>
      <c r="N55" s="58"/>
    </row>
    <row r="56" spans="3:14">
      <c r="C56"/>
      <c r="D56"/>
      <c r="E56"/>
      <c r="F56"/>
      <c r="N56" s="58"/>
    </row>
    <row r="57" spans="3:14">
      <c r="C57"/>
      <c r="D57"/>
      <c r="E57"/>
      <c r="F57"/>
      <c r="N57" s="58"/>
    </row>
    <row r="58" spans="3:14">
      <c r="C58"/>
      <c r="D58"/>
      <c r="E58"/>
      <c r="F58"/>
      <c r="N58" s="58"/>
    </row>
    <row r="59" spans="3:14">
      <c r="C59"/>
      <c r="D59"/>
      <c r="E59"/>
      <c r="F59"/>
      <c r="N59" s="58"/>
    </row>
    <row r="60" spans="3:14">
      <c r="C60"/>
      <c r="D60"/>
      <c r="E60"/>
      <c r="F60"/>
      <c r="N60" s="58"/>
    </row>
    <row r="61" spans="3:14">
      <c r="C61"/>
      <c r="D61"/>
      <c r="E61"/>
      <c r="N61" s="58"/>
    </row>
    <row r="62" spans="3:14">
      <c r="C62"/>
      <c r="D62"/>
      <c r="E62"/>
      <c r="N62" s="58"/>
    </row>
    <row r="63" spans="3:14">
      <c r="C63"/>
      <c r="D63"/>
      <c r="E63"/>
      <c r="N63" s="58"/>
    </row>
    <row r="64" spans="3:14">
      <c r="C64"/>
      <c r="D64"/>
      <c r="E64"/>
      <c r="N64" s="58"/>
    </row>
    <row r="65" spans="3:14">
      <c r="C65"/>
      <c r="D65"/>
      <c r="E65"/>
      <c r="N65" s="58"/>
    </row>
    <row r="66" spans="3:14">
      <c r="C66"/>
      <c r="D66"/>
      <c r="E66"/>
      <c r="N66" s="58"/>
    </row>
    <row r="67" spans="3:14">
      <c r="C67"/>
      <c r="D67"/>
      <c r="E67"/>
      <c r="N67" s="58"/>
    </row>
    <row r="68" spans="3:14">
      <c r="C68"/>
      <c r="D68"/>
      <c r="E68"/>
      <c r="N68" s="58"/>
    </row>
    <row r="69" spans="3:14">
      <c r="C69"/>
      <c r="D69"/>
      <c r="E69"/>
      <c r="N69" s="58"/>
    </row>
    <row r="70" spans="3:14">
      <c r="C70"/>
      <c r="D70"/>
      <c r="E70"/>
      <c r="N70" s="58"/>
    </row>
    <row r="71" spans="3:14">
      <c r="C71"/>
      <c r="D71"/>
      <c r="E71"/>
      <c r="N71" s="58"/>
    </row>
    <row r="72" spans="3:14">
      <c r="C72"/>
      <c r="D72"/>
      <c r="E72"/>
      <c r="N72" s="58"/>
    </row>
    <row r="73" spans="3:14">
      <c r="C73"/>
      <c r="D73"/>
      <c r="E73"/>
      <c r="N73" s="58"/>
    </row>
    <row r="74" spans="3:14">
      <c r="C74"/>
      <c r="D74"/>
      <c r="E74"/>
      <c r="N74" s="58"/>
    </row>
    <row r="75" spans="3:14">
      <c r="C75"/>
      <c r="D75"/>
      <c r="E75"/>
      <c r="N75" s="58"/>
    </row>
    <row r="76" spans="3:14">
      <c r="C76"/>
      <c r="D76"/>
      <c r="E76"/>
      <c r="N76" s="58"/>
    </row>
    <row r="77" spans="3:14">
      <c r="C77"/>
      <c r="D77"/>
      <c r="E77"/>
      <c r="N77" s="58"/>
    </row>
    <row r="78" spans="3:14">
      <c r="C78"/>
      <c r="D78"/>
      <c r="E78"/>
      <c r="N78" s="58"/>
    </row>
    <row r="79" spans="3:14">
      <c r="C79"/>
      <c r="D79"/>
      <c r="E79"/>
      <c r="N79" s="58"/>
    </row>
    <row r="80" spans="3:14">
      <c r="C80"/>
      <c r="D80"/>
      <c r="E80"/>
      <c r="N80" s="58"/>
    </row>
    <row r="81" spans="3:14">
      <c r="C81"/>
      <c r="D81"/>
      <c r="E81"/>
      <c r="N81" s="58"/>
    </row>
    <row r="82" spans="3:14">
      <c r="C82"/>
      <c r="D82"/>
      <c r="E82"/>
      <c r="N82" s="58"/>
    </row>
    <row r="83" spans="3:14">
      <c r="C83"/>
      <c r="D83"/>
      <c r="E83"/>
      <c r="N83" s="58"/>
    </row>
    <row r="84" spans="3:14">
      <c r="C84"/>
      <c r="D84"/>
      <c r="E84"/>
      <c r="N84" s="58"/>
    </row>
    <row r="85" spans="3:14">
      <c r="C85"/>
      <c r="D85"/>
      <c r="E85"/>
      <c r="N85" s="58"/>
    </row>
    <row r="86" spans="3:14">
      <c r="C86"/>
      <c r="D86"/>
      <c r="E86"/>
      <c r="N86" s="58"/>
    </row>
    <row r="87" spans="3:14">
      <c r="C87"/>
      <c r="D87"/>
      <c r="E87"/>
      <c r="N87" s="58"/>
    </row>
    <row r="88" spans="3:14">
      <c r="C88"/>
      <c r="D88"/>
      <c r="E88"/>
      <c r="N88" s="58"/>
    </row>
    <row r="89" spans="3:14">
      <c r="C89"/>
      <c r="D89"/>
      <c r="E89"/>
      <c r="N89" s="58"/>
    </row>
    <row r="90" spans="3:14">
      <c r="C90"/>
      <c r="D90"/>
      <c r="E90"/>
      <c r="F90"/>
    </row>
    <row r="91" spans="3:14">
      <c r="C91"/>
      <c r="D91"/>
      <c r="E91"/>
      <c r="F91"/>
    </row>
    <row r="92" spans="3:14">
      <c r="C92"/>
      <c r="D92"/>
      <c r="E92"/>
      <c r="F92"/>
    </row>
    <row r="93" spans="3:14">
      <c r="C93"/>
      <c r="D93"/>
      <c r="E93"/>
      <c r="F93"/>
    </row>
    <row r="94" spans="3:14">
      <c r="C94"/>
      <c r="D94"/>
      <c r="E94"/>
      <c r="F94"/>
    </row>
    <row r="95" spans="3:14">
      <c r="C95"/>
      <c r="D95"/>
      <c r="E95"/>
      <c r="F95"/>
    </row>
    <row r="96" spans="3:14">
      <c r="C96"/>
      <c r="D96"/>
      <c r="E96"/>
      <c r="F96"/>
    </row>
    <row r="97" spans="3:14">
      <c r="C97"/>
      <c r="D97"/>
      <c r="E97"/>
      <c r="F97"/>
    </row>
    <row r="98" spans="3:14">
      <c r="C98"/>
      <c r="D98"/>
      <c r="E98"/>
      <c r="F98"/>
    </row>
    <row r="99" spans="3:14">
      <c r="C99"/>
      <c r="D99"/>
      <c r="E99"/>
      <c r="F99"/>
      <c r="N99" s="58"/>
    </row>
    <row r="100" spans="3:14">
      <c r="C100"/>
      <c r="D100"/>
      <c r="E100"/>
      <c r="F100"/>
      <c r="N100" s="58"/>
    </row>
    <row r="101" spans="3:14">
      <c r="C101"/>
      <c r="D101"/>
      <c r="E101"/>
      <c r="F101"/>
      <c r="N101" s="58"/>
    </row>
    <row r="102" spans="3:14">
      <c r="C102"/>
      <c r="D102"/>
      <c r="E102"/>
      <c r="F102"/>
      <c r="N102" s="58"/>
    </row>
    <row r="103" spans="3:14">
      <c r="C103"/>
      <c r="D103"/>
      <c r="E103"/>
      <c r="F103"/>
      <c r="N103" s="58"/>
    </row>
    <row r="104" spans="3:14">
      <c r="C104"/>
      <c r="D104"/>
      <c r="E104"/>
      <c r="F104"/>
      <c r="N104" s="58"/>
    </row>
    <row r="105" spans="3:14">
      <c r="C105"/>
      <c r="D105"/>
      <c r="E105"/>
      <c r="F105"/>
      <c r="N105" s="58"/>
    </row>
    <row r="106" spans="3:14">
      <c r="C106"/>
      <c r="D106"/>
      <c r="E106"/>
      <c r="F106"/>
      <c r="N106" s="58"/>
    </row>
    <row r="107" spans="3:14">
      <c r="C107"/>
      <c r="D107"/>
      <c r="E107"/>
      <c r="F107"/>
      <c r="N107" s="58"/>
    </row>
    <row r="108" spans="3:14">
      <c r="C108"/>
      <c r="D108"/>
      <c r="E108"/>
      <c r="F108"/>
      <c r="N108" s="58"/>
    </row>
    <row r="109" spans="3:14">
      <c r="C109"/>
      <c r="D109"/>
      <c r="E109"/>
      <c r="F109"/>
      <c r="N109" s="58"/>
    </row>
    <row r="110" spans="3:14">
      <c r="C110"/>
      <c r="D110"/>
      <c r="E110"/>
      <c r="F110"/>
      <c r="N110" s="58"/>
    </row>
    <row r="111" spans="3:14">
      <c r="C111"/>
      <c r="D111"/>
      <c r="E111"/>
      <c r="F111"/>
      <c r="N111" s="58"/>
    </row>
    <row r="112" spans="3:14">
      <c r="C112"/>
      <c r="D112"/>
      <c r="E112"/>
      <c r="F112"/>
      <c r="N112" s="58"/>
    </row>
    <row r="113" spans="3:14">
      <c r="C113"/>
      <c r="D113"/>
      <c r="E113"/>
      <c r="F113"/>
      <c r="N113" s="58"/>
    </row>
    <row r="114" spans="3:14">
      <c r="C114"/>
      <c r="D114"/>
      <c r="E114"/>
      <c r="F114"/>
      <c r="N114" s="58"/>
    </row>
    <row r="115" spans="3:14">
      <c r="C115"/>
      <c r="D115"/>
      <c r="E115"/>
      <c r="F115"/>
    </row>
    <row r="116" spans="3:14">
      <c r="C116"/>
      <c r="D116"/>
      <c r="E116"/>
      <c r="F116"/>
    </row>
    <row r="117" spans="3:14">
      <c r="C117"/>
      <c r="D117"/>
      <c r="E117"/>
      <c r="F117"/>
    </row>
    <row r="118" spans="3:14">
      <c r="C118"/>
      <c r="D118"/>
      <c r="E118"/>
      <c r="F118"/>
    </row>
    <row r="119" spans="3:14">
      <c r="C119"/>
      <c r="D119"/>
      <c r="E119"/>
      <c r="F119"/>
    </row>
    <row r="120" spans="3:14">
      <c r="C120"/>
      <c r="D120"/>
      <c r="E120"/>
      <c r="F120"/>
    </row>
    <row r="121" spans="3:14">
      <c r="C121"/>
      <c r="D121"/>
      <c r="E121"/>
      <c r="F121"/>
    </row>
    <row r="122" spans="3:14">
      <c r="C122"/>
      <c r="D122"/>
      <c r="E122"/>
      <c r="F122"/>
    </row>
    <row r="123" spans="3:14">
      <c r="C123"/>
      <c r="D123"/>
      <c r="E123"/>
      <c r="F123"/>
    </row>
    <row r="124" spans="3:14">
      <c r="C124"/>
      <c r="D124"/>
      <c r="E124"/>
      <c r="F124"/>
    </row>
    <row r="125" spans="3:14">
      <c r="C125"/>
      <c r="D125"/>
      <c r="E125"/>
      <c r="F125"/>
    </row>
    <row r="126" spans="3:14">
      <c r="C126"/>
      <c r="D126"/>
      <c r="E126"/>
      <c r="F126"/>
    </row>
  </sheetData>
  <mergeCells count="6">
    <mergeCell ref="F2:F3"/>
    <mergeCell ref="B1:F1"/>
    <mergeCell ref="C2:E2"/>
    <mergeCell ref="B2:B3"/>
    <mergeCell ref="F39:F40"/>
    <mergeCell ref="C40:E40"/>
  </mergeCells>
  <pageMargins left="1.5" right="0.5" top="0.75" bottom="0.5" header="0.5" footer="0.5"/>
  <pageSetup scale="88" orientation="landscape" horizontalDpi="4294967292" verticalDpi="4294967292" r:id="rId1"/>
  <headerFooter>
    <oddHeader xml:space="preserve">&amp;C&amp;"Calibri,Normal"&amp;24&amp;K000000Deltakende klubber                  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DFFCA"/>
    <pageSetUpPr fitToPage="1"/>
  </sheetPr>
  <dimension ref="A1:Q161"/>
  <sheetViews>
    <sheetView showGridLines="0" tabSelected="1" zoomScale="85" zoomScaleNormal="85" zoomScalePageLayoutView="80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J27" sqref="J27"/>
    </sheetView>
  </sheetViews>
  <sheetFormatPr baseColWidth="10" defaultColWidth="19.1640625" defaultRowHeight="16"/>
  <cols>
    <col min="1" max="1" width="10.6640625" customWidth="1"/>
    <col min="2" max="2" width="5.6640625" style="30" customWidth="1"/>
    <col min="3" max="3" width="1.6640625" style="30" bestFit="1" customWidth="1"/>
    <col min="4" max="4" width="5.6640625" style="30" customWidth="1"/>
    <col min="5" max="10" width="13.1640625" style="30" customWidth="1"/>
    <col min="11" max="11" width="5.6640625" style="30" customWidth="1"/>
    <col min="12" max="12" width="1.6640625" customWidth="1"/>
    <col min="13" max="13" width="5.6640625" customWidth="1"/>
    <col min="18" max="18" width="6" bestFit="1" customWidth="1"/>
    <col min="19" max="19" width="2" bestFit="1" customWidth="1"/>
    <col min="20" max="20" width="6" bestFit="1" customWidth="1"/>
    <col min="21" max="26" width="11.5" bestFit="1" customWidth="1"/>
    <col min="27" max="27" width="6" bestFit="1" customWidth="1"/>
    <col min="28" max="28" width="2" bestFit="1" customWidth="1"/>
    <col min="29" max="29" width="6" bestFit="1" customWidth="1"/>
  </cols>
  <sheetData>
    <row r="1" spans="2:13" s="30" customFormat="1" ht="17" thickBot="1"/>
    <row r="2" spans="2:13" s="30" customFormat="1" ht="15" customHeight="1">
      <c r="B2" s="359" t="s">
        <v>38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60"/>
    </row>
    <row r="3" spans="2:13" s="30" customFormat="1" ht="16.25" customHeight="1" thickBot="1">
      <c r="B3" s="361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62"/>
    </row>
    <row r="4" spans="2:13" s="30" customFormat="1" ht="17" thickBot="1"/>
    <row r="5" spans="2:13" s="30" customFormat="1" ht="15" customHeight="1">
      <c r="B5" s="381" t="s">
        <v>39</v>
      </c>
      <c r="C5" s="382"/>
      <c r="D5" s="383"/>
      <c r="E5" s="387" t="s">
        <v>40</v>
      </c>
      <c r="F5" s="388"/>
      <c r="G5" s="389"/>
      <c r="H5" s="387" t="s">
        <v>41</v>
      </c>
      <c r="I5" s="388"/>
      <c r="J5" s="389"/>
      <c r="K5" s="381" t="s">
        <v>39</v>
      </c>
      <c r="L5" s="382"/>
      <c r="M5" s="383"/>
    </row>
    <row r="6" spans="2:13" s="30" customFormat="1" ht="16.25" customHeight="1" thickBot="1">
      <c r="B6" s="384"/>
      <c r="C6" s="385"/>
      <c r="D6" s="386"/>
      <c r="E6" s="390"/>
      <c r="F6" s="391"/>
      <c r="G6" s="392"/>
      <c r="H6" s="390"/>
      <c r="I6" s="391"/>
      <c r="J6" s="392"/>
      <c r="K6" s="384"/>
      <c r="L6" s="385"/>
      <c r="M6" s="386"/>
    </row>
    <row r="7" spans="2:13" s="30" customFormat="1" ht="17" customHeight="1" thickBot="1">
      <c r="B7" s="376">
        <v>2.7777777777777779E-3</v>
      </c>
      <c r="C7" s="377"/>
      <c r="D7" s="378"/>
      <c r="E7" s="94" t="s">
        <v>27</v>
      </c>
      <c r="F7" s="96" t="s">
        <v>28</v>
      </c>
      <c r="G7" s="95" t="s">
        <v>29</v>
      </c>
      <c r="H7" s="94" t="s">
        <v>27</v>
      </c>
      <c r="I7" s="96" t="s">
        <v>28</v>
      </c>
      <c r="J7" s="95" t="s">
        <v>29</v>
      </c>
      <c r="K7" s="97"/>
      <c r="L7" s="98"/>
      <c r="M7" s="99"/>
    </row>
    <row r="8" spans="2:13" s="30" customFormat="1">
      <c r="B8" s="310">
        <v>0.75</v>
      </c>
      <c r="C8" s="216" t="s">
        <v>7</v>
      </c>
      <c r="D8" s="311">
        <f t="shared" ref="D8:D59" si="0">B8+$B$7</f>
        <v>0.75277777777777777</v>
      </c>
      <c r="E8" s="292" t="s">
        <v>46</v>
      </c>
      <c r="F8" s="293" t="s">
        <v>43</v>
      </c>
      <c r="G8" s="305" t="s">
        <v>165</v>
      </c>
      <c r="H8" s="306"/>
      <c r="I8" s="294"/>
      <c r="J8" s="295"/>
      <c r="K8" s="311">
        <v>0.75</v>
      </c>
      <c r="L8" s="216" t="s">
        <v>7</v>
      </c>
      <c r="M8" s="312">
        <f t="shared" ref="M8:M59" si="1">K8+$B$7</f>
        <v>0.75277777777777777</v>
      </c>
    </row>
    <row r="9" spans="2:13" s="30" customFormat="1">
      <c r="B9" s="27">
        <f t="shared" ref="B9:B59" si="2">B8+$B$7</f>
        <v>0.75277777777777777</v>
      </c>
      <c r="C9" s="84" t="s">
        <v>7</v>
      </c>
      <c r="D9" s="83">
        <f t="shared" si="0"/>
        <v>0.75555555555555554</v>
      </c>
      <c r="E9" s="296" t="s">
        <v>78</v>
      </c>
      <c r="F9" s="290" t="s">
        <v>42</v>
      </c>
      <c r="G9" s="302" t="s">
        <v>166</v>
      </c>
      <c r="H9" s="299"/>
      <c r="I9" s="291"/>
      <c r="J9" s="297"/>
      <c r="K9" s="83">
        <f t="shared" ref="K9:K59" si="3">K8+$B$7</f>
        <v>0.75277777777777777</v>
      </c>
      <c r="L9" s="84" t="s">
        <v>7</v>
      </c>
      <c r="M9" s="24">
        <f t="shared" si="1"/>
        <v>0.75555555555555554</v>
      </c>
    </row>
    <row r="10" spans="2:13" s="30" customFormat="1">
      <c r="B10" s="27">
        <f t="shared" si="2"/>
        <v>0.75555555555555554</v>
      </c>
      <c r="C10" s="84" t="s">
        <v>7</v>
      </c>
      <c r="D10" s="83">
        <f t="shared" si="0"/>
        <v>0.7583333333333333</v>
      </c>
      <c r="E10" s="296" t="s">
        <v>130</v>
      </c>
      <c r="F10" s="290" t="s">
        <v>126</v>
      </c>
      <c r="G10" s="302" t="s">
        <v>122</v>
      </c>
      <c r="H10" s="296" t="s">
        <v>46</v>
      </c>
      <c r="I10" s="290" t="s">
        <v>43</v>
      </c>
      <c r="J10" s="298" t="s">
        <v>165</v>
      </c>
      <c r="K10" s="83">
        <f t="shared" si="3"/>
        <v>0.75555555555555554</v>
      </c>
      <c r="L10" s="84" t="s">
        <v>7</v>
      </c>
      <c r="M10" s="24">
        <f t="shared" si="1"/>
        <v>0.7583333333333333</v>
      </c>
    </row>
    <row r="11" spans="2:13" s="30" customFormat="1">
      <c r="B11" s="27">
        <f t="shared" si="2"/>
        <v>0.7583333333333333</v>
      </c>
      <c r="C11" s="84" t="s">
        <v>7</v>
      </c>
      <c r="D11" s="83">
        <f t="shared" si="0"/>
        <v>0.76111111111111107</v>
      </c>
      <c r="E11" s="296" t="s">
        <v>167</v>
      </c>
      <c r="F11" s="290"/>
      <c r="G11" s="302" t="s">
        <v>119</v>
      </c>
      <c r="H11" s="296" t="s">
        <v>78</v>
      </c>
      <c r="I11" s="290" t="s">
        <v>42</v>
      </c>
      <c r="J11" s="298" t="s">
        <v>166</v>
      </c>
      <c r="K11" s="83">
        <f t="shared" si="3"/>
        <v>0.7583333333333333</v>
      </c>
      <c r="L11" s="84" t="s">
        <v>7</v>
      </c>
      <c r="M11" s="24">
        <f t="shared" si="1"/>
        <v>0.76111111111111107</v>
      </c>
    </row>
    <row r="12" spans="2:13" s="30" customFormat="1">
      <c r="B12" s="27">
        <f t="shared" si="2"/>
        <v>0.76111111111111107</v>
      </c>
      <c r="C12" s="84" t="s">
        <v>7</v>
      </c>
      <c r="D12" s="83">
        <f t="shared" si="0"/>
        <v>0.76388888888888884</v>
      </c>
      <c r="E12" s="296" t="s">
        <v>165</v>
      </c>
      <c r="F12" s="290" t="s">
        <v>46</v>
      </c>
      <c r="G12" s="302" t="s">
        <v>43</v>
      </c>
      <c r="H12" s="296" t="s">
        <v>130</v>
      </c>
      <c r="I12" s="290" t="s">
        <v>126</v>
      </c>
      <c r="J12" s="298" t="s">
        <v>122</v>
      </c>
      <c r="K12" s="83">
        <f t="shared" si="3"/>
        <v>0.76111111111111107</v>
      </c>
      <c r="L12" s="84" t="s">
        <v>7</v>
      </c>
      <c r="M12" s="24">
        <f t="shared" si="1"/>
        <v>0.76388888888888884</v>
      </c>
    </row>
    <row r="13" spans="2:13" s="30" customFormat="1">
      <c r="B13" s="27">
        <f t="shared" si="2"/>
        <v>0.76388888888888884</v>
      </c>
      <c r="C13" s="84" t="s">
        <v>7</v>
      </c>
      <c r="D13" s="83">
        <f t="shared" si="0"/>
        <v>0.76666666666666661</v>
      </c>
      <c r="E13" s="296" t="s">
        <v>166</v>
      </c>
      <c r="F13" s="290" t="s">
        <v>78</v>
      </c>
      <c r="G13" s="302" t="s">
        <v>42</v>
      </c>
      <c r="H13" s="296" t="s">
        <v>167</v>
      </c>
      <c r="I13" s="290"/>
      <c r="J13" s="298" t="s">
        <v>119</v>
      </c>
      <c r="K13" s="83">
        <f t="shared" si="3"/>
        <v>0.76388888888888884</v>
      </c>
      <c r="L13" s="84" t="s">
        <v>7</v>
      </c>
      <c r="M13" s="24">
        <f t="shared" si="1"/>
        <v>0.76666666666666661</v>
      </c>
    </row>
    <row r="14" spans="2:13" s="30" customFormat="1">
      <c r="B14" s="27">
        <f t="shared" si="2"/>
        <v>0.76666666666666661</v>
      </c>
      <c r="C14" s="84" t="s">
        <v>7</v>
      </c>
      <c r="D14" s="83">
        <f t="shared" si="0"/>
        <v>0.76944444444444438</v>
      </c>
      <c r="E14" s="296" t="s">
        <v>122</v>
      </c>
      <c r="F14" s="290" t="s">
        <v>130</v>
      </c>
      <c r="G14" s="302" t="s">
        <v>126</v>
      </c>
      <c r="H14" s="296" t="s">
        <v>165</v>
      </c>
      <c r="I14" s="290" t="s">
        <v>46</v>
      </c>
      <c r="J14" s="298" t="s">
        <v>43</v>
      </c>
      <c r="K14" s="83">
        <f t="shared" si="3"/>
        <v>0.76666666666666661</v>
      </c>
      <c r="L14" s="84" t="s">
        <v>7</v>
      </c>
      <c r="M14" s="24">
        <f t="shared" si="1"/>
        <v>0.76944444444444438</v>
      </c>
    </row>
    <row r="15" spans="2:13" s="30" customFormat="1">
      <c r="B15" s="27">
        <f t="shared" si="2"/>
        <v>0.76944444444444438</v>
      </c>
      <c r="C15" s="84" t="s">
        <v>7</v>
      </c>
      <c r="D15" s="83">
        <f t="shared" si="0"/>
        <v>0.77222222222222214</v>
      </c>
      <c r="E15" s="296" t="s">
        <v>119</v>
      </c>
      <c r="F15" s="290" t="s">
        <v>167</v>
      </c>
      <c r="G15" s="302"/>
      <c r="H15" s="296" t="s">
        <v>166</v>
      </c>
      <c r="I15" s="290" t="s">
        <v>78</v>
      </c>
      <c r="J15" s="298" t="s">
        <v>42</v>
      </c>
      <c r="K15" s="83">
        <f t="shared" si="3"/>
        <v>0.76944444444444438</v>
      </c>
      <c r="L15" s="84" t="s">
        <v>7</v>
      </c>
      <c r="M15" s="24">
        <f t="shared" si="1"/>
        <v>0.77222222222222214</v>
      </c>
    </row>
    <row r="16" spans="2:13" s="30" customFormat="1">
      <c r="B16" s="27">
        <f t="shared" si="2"/>
        <v>0.77222222222222214</v>
      </c>
      <c r="C16" s="84" t="s">
        <v>7</v>
      </c>
      <c r="D16" s="83">
        <f t="shared" si="0"/>
        <v>0.77499999999999991</v>
      </c>
      <c r="E16" s="296" t="s">
        <v>43</v>
      </c>
      <c r="F16" s="290" t="s">
        <v>165</v>
      </c>
      <c r="G16" s="302" t="s">
        <v>46</v>
      </c>
      <c r="H16" s="296" t="s">
        <v>122</v>
      </c>
      <c r="I16" s="290" t="s">
        <v>130</v>
      </c>
      <c r="J16" s="298" t="s">
        <v>126</v>
      </c>
      <c r="K16" s="83">
        <f t="shared" si="3"/>
        <v>0.77222222222222214</v>
      </c>
      <c r="L16" s="84" t="s">
        <v>7</v>
      </c>
      <c r="M16" s="24">
        <f t="shared" si="1"/>
        <v>0.77499999999999991</v>
      </c>
    </row>
    <row r="17" spans="2:13" s="30" customFormat="1">
      <c r="B17" s="27">
        <f t="shared" si="2"/>
        <v>0.77499999999999991</v>
      </c>
      <c r="C17" s="84" t="s">
        <v>7</v>
      </c>
      <c r="D17" s="83">
        <f t="shared" si="0"/>
        <v>0.77777777777777768</v>
      </c>
      <c r="E17" s="296" t="s">
        <v>42</v>
      </c>
      <c r="F17" s="290" t="s">
        <v>166</v>
      </c>
      <c r="G17" s="302" t="s">
        <v>78</v>
      </c>
      <c r="H17" s="296" t="s">
        <v>119</v>
      </c>
      <c r="I17" s="290" t="s">
        <v>167</v>
      </c>
      <c r="J17" s="298"/>
      <c r="K17" s="83">
        <f t="shared" si="3"/>
        <v>0.77499999999999991</v>
      </c>
      <c r="L17" s="84" t="s">
        <v>7</v>
      </c>
      <c r="M17" s="24">
        <f t="shared" si="1"/>
        <v>0.77777777777777768</v>
      </c>
    </row>
    <row r="18" spans="2:13" s="30" customFormat="1">
      <c r="B18" s="27">
        <f t="shared" si="2"/>
        <v>0.77777777777777768</v>
      </c>
      <c r="C18" s="84" t="s">
        <v>7</v>
      </c>
      <c r="D18" s="83">
        <f t="shared" si="0"/>
        <v>0.78055555555555545</v>
      </c>
      <c r="E18" s="296" t="s">
        <v>126</v>
      </c>
      <c r="F18" s="290" t="s">
        <v>122</v>
      </c>
      <c r="G18" s="302" t="s">
        <v>130</v>
      </c>
      <c r="H18" s="296" t="s">
        <v>43</v>
      </c>
      <c r="I18" s="290" t="s">
        <v>165</v>
      </c>
      <c r="J18" s="298" t="s">
        <v>46</v>
      </c>
      <c r="K18" s="83">
        <f t="shared" si="3"/>
        <v>0.77777777777777768</v>
      </c>
      <c r="L18" s="84" t="s">
        <v>7</v>
      </c>
      <c r="M18" s="24">
        <f t="shared" si="1"/>
        <v>0.78055555555555545</v>
      </c>
    </row>
    <row r="19" spans="2:13" s="30" customFormat="1">
      <c r="B19" s="27">
        <f t="shared" si="2"/>
        <v>0.78055555555555545</v>
      </c>
      <c r="C19" s="84" t="s">
        <v>7</v>
      </c>
      <c r="D19" s="83">
        <f t="shared" si="0"/>
        <v>0.78333333333333321</v>
      </c>
      <c r="E19" s="296" t="s">
        <v>48</v>
      </c>
      <c r="F19" s="290" t="s">
        <v>119</v>
      </c>
      <c r="G19" s="302" t="s">
        <v>167</v>
      </c>
      <c r="H19" s="296" t="s">
        <v>42</v>
      </c>
      <c r="I19" s="290" t="s">
        <v>166</v>
      </c>
      <c r="J19" s="298" t="s">
        <v>78</v>
      </c>
      <c r="K19" s="83">
        <f t="shared" si="3"/>
        <v>0.78055555555555545</v>
      </c>
      <c r="L19" s="84" t="s">
        <v>7</v>
      </c>
      <c r="M19" s="24">
        <f t="shared" si="1"/>
        <v>0.78333333333333321</v>
      </c>
    </row>
    <row r="20" spans="2:13" s="30" customFormat="1">
      <c r="B20" s="27">
        <f t="shared" si="2"/>
        <v>0.78333333333333321</v>
      </c>
      <c r="C20" s="84" t="s">
        <v>7</v>
      </c>
      <c r="D20" s="83">
        <f t="shared" si="0"/>
        <v>0.78611111111111098</v>
      </c>
      <c r="E20" s="296" t="s">
        <v>47</v>
      </c>
      <c r="F20" s="290" t="s">
        <v>50</v>
      </c>
      <c r="G20" s="302" t="s">
        <v>118</v>
      </c>
      <c r="H20" s="296" t="s">
        <v>126</v>
      </c>
      <c r="I20" s="290" t="s">
        <v>122</v>
      </c>
      <c r="J20" s="298" t="s">
        <v>130</v>
      </c>
      <c r="K20" s="83">
        <f t="shared" si="3"/>
        <v>0.78333333333333321</v>
      </c>
      <c r="L20" s="84" t="s">
        <v>7</v>
      </c>
      <c r="M20" s="24">
        <f t="shared" si="1"/>
        <v>0.78611111111111098</v>
      </c>
    </row>
    <row r="21" spans="2:13" s="30" customFormat="1">
      <c r="B21" s="27">
        <f t="shared" si="2"/>
        <v>0.78611111111111098</v>
      </c>
      <c r="C21" s="84" t="s">
        <v>7</v>
      </c>
      <c r="D21" s="83">
        <f t="shared" si="0"/>
        <v>0.78888888888888875</v>
      </c>
      <c r="E21" s="296" t="s">
        <v>132</v>
      </c>
      <c r="F21" s="290" t="s">
        <v>49</v>
      </c>
      <c r="G21" s="302" t="s">
        <v>134</v>
      </c>
      <c r="H21" s="296" t="s">
        <v>48</v>
      </c>
      <c r="I21" s="290" t="s">
        <v>119</v>
      </c>
      <c r="J21" s="298" t="s">
        <v>167</v>
      </c>
      <c r="K21" s="83">
        <f t="shared" si="3"/>
        <v>0.78611111111111098</v>
      </c>
      <c r="L21" s="84" t="s">
        <v>7</v>
      </c>
      <c r="M21" s="24">
        <f t="shared" si="1"/>
        <v>0.78888888888888875</v>
      </c>
    </row>
    <row r="22" spans="2:13" s="30" customFormat="1">
      <c r="B22" s="27">
        <f t="shared" si="2"/>
        <v>0.78888888888888875</v>
      </c>
      <c r="C22" s="84" t="s">
        <v>7</v>
      </c>
      <c r="D22" s="83">
        <f t="shared" si="0"/>
        <v>0.79166666666666652</v>
      </c>
      <c r="E22" s="296" t="s">
        <v>33</v>
      </c>
      <c r="F22" s="290" t="s">
        <v>32</v>
      </c>
      <c r="G22" s="303"/>
      <c r="H22" s="296" t="s">
        <v>47</v>
      </c>
      <c r="I22" s="290" t="s">
        <v>50</v>
      </c>
      <c r="J22" s="298" t="s">
        <v>118</v>
      </c>
      <c r="K22" s="83">
        <f t="shared" si="3"/>
        <v>0.78888888888888875</v>
      </c>
      <c r="L22" s="84" t="s">
        <v>7</v>
      </c>
      <c r="M22" s="24">
        <f t="shared" si="1"/>
        <v>0.79166666666666652</v>
      </c>
    </row>
    <row r="23" spans="2:13" s="30" customFormat="1">
      <c r="B23" s="27">
        <f t="shared" si="2"/>
        <v>0.79166666666666652</v>
      </c>
      <c r="C23" s="84" t="s">
        <v>7</v>
      </c>
      <c r="D23" s="83">
        <f t="shared" si="0"/>
        <v>0.79444444444444429</v>
      </c>
      <c r="E23" s="296" t="s">
        <v>30</v>
      </c>
      <c r="F23" s="290" t="s">
        <v>48</v>
      </c>
      <c r="G23" s="303" t="s">
        <v>50</v>
      </c>
      <c r="H23" s="296" t="s">
        <v>132</v>
      </c>
      <c r="I23" s="290" t="s">
        <v>49</v>
      </c>
      <c r="J23" s="298" t="s">
        <v>134</v>
      </c>
      <c r="K23" s="83">
        <f t="shared" si="3"/>
        <v>0.79166666666666652</v>
      </c>
      <c r="L23" s="84" t="s">
        <v>7</v>
      </c>
      <c r="M23" s="24">
        <f t="shared" si="1"/>
        <v>0.79444444444444429</v>
      </c>
    </row>
    <row r="24" spans="2:13" s="30" customFormat="1">
      <c r="B24" s="27">
        <f t="shared" si="2"/>
        <v>0.79444444444444429</v>
      </c>
      <c r="C24" s="84" t="s">
        <v>7</v>
      </c>
      <c r="D24" s="83">
        <f t="shared" si="0"/>
        <v>0.79722222222222205</v>
      </c>
      <c r="E24" s="296" t="s">
        <v>118</v>
      </c>
      <c r="F24" s="290" t="s">
        <v>47</v>
      </c>
      <c r="G24" s="302" t="s">
        <v>49</v>
      </c>
      <c r="H24" s="296" t="s">
        <v>33</v>
      </c>
      <c r="I24" s="290" t="s">
        <v>32</v>
      </c>
      <c r="J24" s="297"/>
      <c r="K24" s="83">
        <f t="shared" si="3"/>
        <v>0.79444444444444429</v>
      </c>
      <c r="L24" s="84" t="s">
        <v>7</v>
      </c>
      <c r="M24" s="24">
        <f t="shared" si="1"/>
        <v>0.79722222222222205</v>
      </c>
    </row>
    <row r="25" spans="2:13" s="30" customFormat="1">
      <c r="B25" s="27">
        <f t="shared" si="2"/>
        <v>0.79722222222222205</v>
      </c>
      <c r="C25" s="84" t="s">
        <v>7</v>
      </c>
      <c r="D25" s="83">
        <f t="shared" si="0"/>
        <v>0.79999999999999982</v>
      </c>
      <c r="E25" s="296" t="s">
        <v>134</v>
      </c>
      <c r="F25" s="290" t="s">
        <v>132</v>
      </c>
      <c r="G25" s="302"/>
      <c r="H25" s="296" t="s">
        <v>30</v>
      </c>
      <c r="I25" s="290" t="s">
        <v>48</v>
      </c>
      <c r="J25" s="297"/>
      <c r="K25" s="83">
        <f t="shared" si="3"/>
        <v>0.79722222222222205</v>
      </c>
      <c r="L25" s="84" t="s">
        <v>7</v>
      </c>
      <c r="M25" s="24">
        <f t="shared" si="1"/>
        <v>0.79999999999999982</v>
      </c>
    </row>
    <row r="26" spans="2:13" s="30" customFormat="1">
      <c r="B26" s="27">
        <f t="shared" si="2"/>
        <v>0.79999999999999982</v>
      </c>
      <c r="C26" s="84" t="s">
        <v>7</v>
      </c>
      <c r="D26" s="83">
        <f t="shared" si="0"/>
        <v>0.80277777777777759</v>
      </c>
      <c r="E26" s="299"/>
      <c r="F26" s="290" t="s">
        <v>33</v>
      </c>
      <c r="G26" s="302" t="s">
        <v>32</v>
      </c>
      <c r="H26" s="296" t="s">
        <v>118</v>
      </c>
      <c r="I26" s="290" t="s">
        <v>47</v>
      </c>
      <c r="J26" s="298" t="s">
        <v>50</v>
      </c>
      <c r="K26" s="83">
        <f t="shared" si="3"/>
        <v>0.79999999999999982</v>
      </c>
      <c r="L26" s="84" t="s">
        <v>7</v>
      </c>
      <c r="M26" s="24">
        <f t="shared" si="1"/>
        <v>0.80277777777777759</v>
      </c>
    </row>
    <row r="27" spans="2:13" s="30" customFormat="1">
      <c r="B27" s="27">
        <f t="shared" si="2"/>
        <v>0.80277777777777759</v>
      </c>
      <c r="C27" s="84" t="s">
        <v>7</v>
      </c>
      <c r="D27" s="83">
        <f t="shared" si="0"/>
        <v>0.80555555555555536</v>
      </c>
      <c r="E27" s="296"/>
      <c r="F27" s="290" t="s">
        <v>30</v>
      </c>
      <c r="G27" s="302" t="s">
        <v>48</v>
      </c>
      <c r="H27" s="296" t="s">
        <v>134</v>
      </c>
      <c r="I27" s="290" t="s">
        <v>132</v>
      </c>
      <c r="J27" s="298" t="s">
        <v>49</v>
      </c>
      <c r="K27" s="83">
        <f t="shared" si="3"/>
        <v>0.80277777777777759</v>
      </c>
      <c r="L27" s="84" t="s">
        <v>7</v>
      </c>
      <c r="M27" s="24">
        <f t="shared" si="1"/>
        <v>0.80555555555555536</v>
      </c>
    </row>
    <row r="28" spans="2:13" s="30" customFormat="1">
      <c r="B28" s="27">
        <f t="shared" si="2"/>
        <v>0.80555555555555536</v>
      </c>
      <c r="C28" s="84" t="s">
        <v>7</v>
      </c>
      <c r="D28" s="83">
        <f t="shared" si="0"/>
        <v>0.80833333333333313</v>
      </c>
      <c r="E28" s="296" t="s">
        <v>50</v>
      </c>
      <c r="F28" s="290" t="s">
        <v>118</v>
      </c>
      <c r="G28" s="302" t="s">
        <v>47</v>
      </c>
      <c r="H28" s="299"/>
      <c r="I28" s="290" t="s">
        <v>33</v>
      </c>
      <c r="J28" s="302" t="s">
        <v>32</v>
      </c>
      <c r="K28" s="83">
        <f t="shared" si="3"/>
        <v>0.80555555555555536</v>
      </c>
      <c r="L28" s="84" t="s">
        <v>7</v>
      </c>
      <c r="M28" s="24">
        <f t="shared" si="1"/>
        <v>0.80833333333333313</v>
      </c>
    </row>
    <row r="29" spans="2:13" s="30" customFormat="1">
      <c r="B29" s="27">
        <f t="shared" si="2"/>
        <v>0.80833333333333313</v>
      </c>
      <c r="C29" s="84" t="s">
        <v>7</v>
      </c>
      <c r="D29" s="83">
        <f t="shared" si="0"/>
        <v>0.81111111111111089</v>
      </c>
      <c r="E29" s="296" t="s">
        <v>49</v>
      </c>
      <c r="F29" s="290" t="s">
        <v>134</v>
      </c>
      <c r="G29" s="302" t="s">
        <v>132</v>
      </c>
      <c r="H29" s="296"/>
      <c r="I29" s="290" t="s">
        <v>30</v>
      </c>
      <c r="J29" s="298" t="s">
        <v>48</v>
      </c>
      <c r="K29" s="83">
        <f t="shared" si="3"/>
        <v>0.80833333333333313</v>
      </c>
      <c r="L29" s="84" t="s">
        <v>7</v>
      </c>
      <c r="M29" s="24">
        <f t="shared" si="1"/>
        <v>0.81111111111111089</v>
      </c>
    </row>
    <row r="30" spans="2:13" s="30" customFormat="1">
      <c r="B30" s="27">
        <f t="shared" si="2"/>
        <v>0.81111111111111089</v>
      </c>
      <c r="C30" s="84" t="s">
        <v>7</v>
      </c>
      <c r="D30" s="83">
        <f t="shared" si="0"/>
        <v>0.81388888888888866</v>
      </c>
      <c r="E30" s="296" t="s">
        <v>136</v>
      </c>
      <c r="F30" s="290" t="s">
        <v>169</v>
      </c>
      <c r="G30" s="302" t="s">
        <v>33</v>
      </c>
      <c r="H30" s="296" t="s">
        <v>50</v>
      </c>
      <c r="I30" s="290" t="s">
        <v>118</v>
      </c>
      <c r="J30" s="298" t="s">
        <v>47</v>
      </c>
      <c r="K30" s="83">
        <f t="shared" si="3"/>
        <v>0.81111111111111089</v>
      </c>
      <c r="L30" s="84" t="s">
        <v>7</v>
      </c>
      <c r="M30" s="24">
        <f t="shared" si="1"/>
        <v>0.81388888888888866</v>
      </c>
    </row>
    <row r="31" spans="2:13" s="30" customFormat="1">
      <c r="B31" s="27">
        <f t="shared" si="2"/>
        <v>0.81388888888888866</v>
      </c>
      <c r="C31" s="84" t="s">
        <v>7</v>
      </c>
      <c r="D31" s="83">
        <f t="shared" si="0"/>
        <v>0.81666666666666643</v>
      </c>
      <c r="E31" s="299"/>
      <c r="F31" s="290" t="s">
        <v>170</v>
      </c>
      <c r="G31" s="302" t="s">
        <v>120</v>
      </c>
      <c r="H31" s="296" t="s">
        <v>49</v>
      </c>
      <c r="I31" s="290" t="s">
        <v>134</v>
      </c>
      <c r="J31" s="298" t="s">
        <v>132</v>
      </c>
      <c r="K31" s="83">
        <f t="shared" si="3"/>
        <v>0.81388888888888866</v>
      </c>
      <c r="L31" s="84" t="s">
        <v>7</v>
      </c>
      <c r="M31" s="24">
        <f t="shared" si="1"/>
        <v>0.81666666666666643</v>
      </c>
    </row>
    <row r="32" spans="2:13" s="30" customFormat="1">
      <c r="B32" s="27">
        <f t="shared" si="2"/>
        <v>0.81666666666666643</v>
      </c>
      <c r="C32" s="84" t="s">
        <v>7</v>
      </c>
      <c r="D32" s="83">
        <f t="shared" si="0"/>
        <v>0.8194444444444442</v>
      </c>
      <c r="E32" s="296" t="s">
        <v>44</v>
      </c>
      <c r="F32" s="290"/>
      <c r="G32" s="302" t="s">
        <v>115</v>
      </c>
      <c r="H32" s="296" t="s">
        <v>136</v>
      </c>
      <c r="I32" s="290" t="s">
        <v>169</v>
      </c>
      <c r="J32" s="298" t="s">
        <v>33</v>
      </c>
      <c r="K32" s="83">
        <f t="shared" si="3"/>
        <v>0.81666666666666643</v>
      </c>
      <c r="L32" s="84" t="s">
        <v>7</v>
      </c>
      <c r="M32" s="24">
        <f t="shared" si="1"/>
        <v>0.8194444444444442</v>
      </c>
    </row>
    <row r="33" spans="2:17" s="30" customFormat="1">
      <c r="B33" s="27">
        <f t="shared" si="2"/>
        <v>0.8194444444444442</v>
      </c>
      <c r="C33" s="84" t="s">
        <v>7</v>
      </c>
      <c r="D33" s="83">
        <f t="shared" si="0"/>
        <v>0.82222222222222197</v>
      </c>
      <c r="E33" s="299"/>
      <c r="F33" s="290" t="s">
        <v>116</v>
      </c>
      <c r="G33" s="302" t="s">
        <v>125</v>
      </c>
      <c r="H33" s="299"/>
      <c r="I33" s="290" t="s">
        <v>170</v>
      </c>
      <c r="J33" s="298" t="s">
        <v>120</v>
      </c>
      <c r="K33" s="83">
        <f t="shared" si="3"/>
        <v>0.8194444444444442</v>
      </c>
      <c r="L33" s="84" t="s">
        <v>7</v>
      </c>
      <c r="M33" s="24">
        <f t="shared" si="1"/>
        <v>0.82222222222222197</v>
      </c>
    </row>
    <row r="34" spans="2:17" s="30" customFormat="1">
      <c r="B34" s="27">
        <f t="shared" si="2"/>
        <v>0.82222222222222197</v>
      </c>
      <c r="C34" s="84" t="s">
        <v>7</v>
      </c>
      <c r="D34" s="83">
        <f t="shared" si="0"/>
        <v>0.82499999999999973</v>
      </c>
      <c r="E34" s="296"/>
      <c r="F34" s="290" t="s">
        <v>136</v>
      </c>
      <c r="G34" s="302" t="s">
        <v>169</v>
      </c>
      <c r="H34" s="296" t="s">
        <v>44</v>
      </c>
      <c r="I34" s="290"/>
      <c r="J34" s="298" t="s">
        <v>115</v>
      </c>
      <c r="K34" s="83">
        <f t="shared" si="3"/>
        <v>0.82222222222222197</v>
      </c>
      <c r="L34" s="84" t="s">
        <v>7</v>
      </c>
      <c r="M34" s="24">
        <f t="shared" si="1"/>
        <v>0.82499999999999973</v>
      </c>
    </row>
    <row r="35" spans="2:17" s="30" customFormat="1">
      <c r="B35" s="27">
        <f t="shared" si="2"/>
        <v>0.82499999999999973</v>
      </c>
      <c r="C35" s="84" t="s">
        <v>7</v>
      </c>
      <c r="D35" s="83">
        <f t="shared" si="0"/>
        <v>0.8277777777777775</v>
      </c>
      <c r="E35" s="296" t="s">
        <v>57</v>
      </c>
      <c r="F35" s="290" t="s">
        <v>120</v>
      </c>
      <c r="G35" s="302" t="s">
        <v>170</v>
      </c>
      <c r="H35" s="299"/>
      <c r="I35" s="290" t="s">
        <v>116</v>
      </c>
      <c r="J35" s="298" t="s">
        <v>125</v>
      </c>
      <c r="K35" s="83">
        <f t="shared" si="3"/>
        <v>0.82499999999999973</v>
      </c>
      <c r="L35" s="84" t="s">
        <v>7</v>
      </c>
      <c r="M35" s="24">
        <f t="shared" si="1"/>
        <v>0.8277777777777775</v>
      </c>
    </row>
    <row r="36" spans="2:17" s="30" customFormat="1">
      <c r="B36" s="27">
        <f t="shared" si="2"/>
        <v>0.8277777777777775</v>
      </c>
      <c r="C36" s="84" t="s">
        <v>7</v>
      </c>
      <c r="D36" s="83">
        <f t="shared" si="0"/>
        <v>0.83055555555555527</v>
      </c>
      <c r="E36" s="296" t="s">
        <v>125</v>
      </c>
      <c r="F36" s="290" t="s">
        <v>45</v>
      </c>
      <c r="G36" s="302"/>
      <c r="H36" s="296"/>
      <c r="I36" s="290" t="s">
        <v>136</v>
      </c>
      <c r="J36" s="298" t="s">
        <v>169</v>
      </c>
      <c r="K36" s="83">
        <f t="shared" si="3"/>
        <v>0.8277777777777775</v>
      </c>
      <c r="L36" s="84" t="s">
        <v>7</v>
      </c>
      <c r="M36" s="24">
        <f t="shared" si="1"/>
        <v>0.83055555555555527</v>
      </c>
    </row>
    <row r="37" spans="2:17" s="30" customFormat="1">
      <c r="B37" s="27">
        <f t="shared" si="2"/>
        <v>0.83055555555555527</v>
      </c>
      <c r="C37" s="84" t="s">
        <v>7</v>
      </c>
      <c r="D37" s="83">
        <f t="shared" si="0"/>
        <v>0.83333333333333304</v>
      </c>
      <c r="E37" s="299"/>
      <c r="F37" s="290" t="s">
        <v>44</v>
      </c>
      <c r="G37" s="302" t="s">
        <v>116</v>
      </c>
      <c r="H37" s="296" t="s">
        <v>57</v>
      </c>
      <c r="I37" s="290" t="s">
        <v>120</v>
      </c>
      <c r="J37" s="298" t="s">
        <v>170</v>
      </c>
      <c r="K37" s="83">
        <f t="shared" si="3"/>
        <v>0.83055555555555527</v>
      </c>
      <c r="L37" s="84" t="s">
        <v>7</v>
      </c>
      <c r="M37" s="24">
        <f t="shared" si="1"/>
        <v>0.83333333333333304</v>
      </c>
    </row>
    <row r="38" spans="2:17" s="30" customFormat="1">
      <c r="B38" s="27">
        <f t="shared" si="2"/>
        <v>0.83333333333333304</v>
      </c>
      <c r="C38" s="84" t="s">
        <v>7</v>
      </c>
      <c r="D38" s="83">
        <f t="shared" si="0"/>
        <v>0.83611111111111081</v>
      </c>
      <c r="E38" s="296" t="s">
        <v>169</v>
      </c>
      <c r="F38" s="290"/>
      <c r="G38" s="302" t="s">
        <v>136</v>
      </c>
      <c r="H38" s="296" t="s">
        <v>125</v>
      </c>
      <c r="I38" s="290" t="s">
        <v>45</v>
      </c>
      <c r="J38" s="298"/>
      <c r="K38" s="83">
        <f t="shared" si="3"/>
        <v>0.83333333333333304</v>
      </c>
      <c r="L38" s="84" t="s">
        <v>7</v>
      </c>
      <c r="M38" s="24">
        <f t="shared" si="1"/>
        <v>0.83611111111111081</v>
      </c>
    </row>
    <row r="39" spans="2:17" s="30" customFormat="1">
      <c r="B39" s="27">
        <f t="shared" si="2"/>
        <v>0.83611111111111081</v>
      </c>
      <c r="C39" s="84" t="s">
        <v>7</v>
      </c>
      <c r="D39" s="83">
        <f t="shared" si="0"/>
        <v>0.83888888888888857</v>
      </c>
      <c r="E39" s="296" t="s">
        <v>170</v>
      </c>
      <c r="F39" s="290" t="s">
        <v>57</v>
      </c>
      <c r="G39" s="303"/>
      <c r="H39" s="299"/>
      <c r="I39" s="290" t="s">
        <v>44</v>
      </c>
      <c r="J39" s="298" t="s">
        <v>116</v>
      </c>
      <c r="K39" s="83">
        <f t="shared" si="3"/>
        <v>0.83611111111111081</v>
      </c>
      <c r="L39" s="84" t="s">
        <v>7</v>
      </c>
      <c r="M39" s="24">
        <f t="shared" si="1"/>
        <v>0.83888888888888857</v>
      </c>
    </row>
    <row r="40" spans="2:17">
      <c r="B40" s="27">
        <f t="shared" si="2"/>
        <v>0.83888888888888857</v>
      </c>
      <c r="C40" s="84" t="s">
        <v>7</v>
      </c>
      <c r="D40" s="83">
        <f t="shared" si="0"/>
        <v>0.84166666666666634</v>
      </c>
      <c r="E40" s="296" t="s">
        <v>120</v>
      </c>
      <c r="F40" s="290" t="s">
        <v>115</v>
      </c>
      <c r="G40" s="302" t="s">
        <v>45</v>
      </c>
      <c r="H40" s="296" t="s">
        <v>171</v>
      </c>
      <c r="I40" s="290"/>
      <c r="J40" s="298" t="s">
        <v>136</v>
      </c>
      <c r="K40" s="83">
        <f t="shared" si="3"/>
        <v>0.83888888888888857</v>
      </c>
      <c r="L40" s="84" t="s">
        <v>7</v>
      </c>
      <c r="M40" s="24">
        <f t="shared" si="1"/>
        <v>0.84166666666666634</v>
      </c>
    </row>
    <row r="41" spans="2:17" s="30" customFormat="1">
      <c r="B41" s="27">
        <f t="shared" si="2"/>
        <v>0.84166666666666634</v>
      </c>
      <c r="C41" s="84" t="s">
        <v>7</v>
      </c>
      <c r="D41" s="83">
        <f t="shared" si="0"/>
        <v>0.84444444444444411</v>
      </c>
      <c r="E41" s="296" t="s">
        <v>36</v>
      </c>
      <c r="F41" s="290" t="s">
        <v>125</v>
      </c>
      <c r="G41" s="302" t="s">
        <v>44</v>
      </c>
      <c r="H41" s="296" t="s">
        <v>170</v>
      </c>
      <c r="I41" s="290" t="s">
        <v>57</v>
      </c>
      <c r="J41" s="297"/>
      <c r="K41" s="83">
        <f t="shared" si="3"/>
        <v>0.84166666666666634</v>
      </c>
      <c r="L41" s="84" t="s">
        <v>7</v>
      </c>
      <c r="M41" s="24">
        <f t="shared" si="1"/>
        <v>0.84444444444444411</v>
      </c>
    </row>
    <row r="42" spans="2:17">
      <c r="B42" s="27">
        <f t="shared" si="2"/>
        <v>0.84444444444444411</v>
      </c>
      <c r="C42" s="84" t="s">
        <v>7</v>
      </c>
      <c r="D42" s="83">
        <f t="shared" si="0"/>
        <v>0.84722222222222188</v>
      </c>
      <c r="E42" s="296" t="s">
        <v>62</v>
      </c>
      <c r="F42" s="290" t="s">
        <v>67</v>
      </c>
      <c r="G42" s="302" t="s">
        <v>59</v>
      </c>
      <c r="H42" s="296" t="s">
        <v>120</v>
      </c>
      <c r="I42" s="290" t="s">
        <v>115</v>
      </c>
      <c r="J42" s="298" t="s">
        <v>45</v>
      </c>
      <c r="K42" s="83">
        <f t="shared" si="3"/>
        <v>0.84444444444444411</v>
      </c>
      <c r="L42" s="84" t="s">
        <v>7</v>
      </c>
      <c r="M42" s="24">
        <f t="shared" si="1"/>
        <v>0.84722222222222188</v>
      </c>
    </row>
    <row r="43" spans="2:17">
      <c r="B43" s="27">
        <f t="shared" si="2"/>
        <v>0.84722222222222188</v>
      </c>
      <c r="C43" s="84" t="s">
        <v>7</v>
      </c>
      <c r="D43" s="83">
        <f t="shared" si="0"/>
        <v>0.84999999999999964</v>
      </c>
      <c r="E43" s="296" t="s">
        <v>172</v>
      </c>
      <c r="F43" s="290" t="s">
        <v>66</v>
      </c>
      <c r="G43" s="302" t="s">
        <v>57</v>
      </c>
      <c r="H43" s="296" t="s">
        <v>36</v>
      </c>
      <c r="I43" s="290" t="s">
        <v>125</v>
      </c>
      <c r="J43" s="298" t="s">
        <v>44</v>
      </c>
      <c r="K43" s="83">
        <f t="shared" si="3"/>
        <v>0.84722222222222188</v>
      </c>
      <c r="L43" s="84" t="s">
        <v>7</v>
      </c>
      <c r="M43" s="24">
        <f t="shared" si="1"/>
        <v>0.84999999999999964</v>
      </c>
    </row>
    <row r="44" spans="2:17" s="30" customFormat="1">
      <c r="B44" s="27">
        <f t="shared" si="2"/>
        <v>0.84999999999999964</v>
      </c>
      <c r="C44" s="84" t="s">
        <v>7</v>
      </c>
      <c r="D44" s="83">
        <f t="shared" si="0"/>
        <v>0.85277777777777741</v>
      </c>
      <c r="E44" s="296" t="s">
        <v>131</v>
      </c>
      <c r="F44" s="291"/>
      <c r="G44" s="303"/>
      <c r="H44" s="296" t="s">
        <v>62</v>
      </c>
      <c r="I44" s="290" t="s">
        <v>67</v>
      </c>
      <c r="J44" s="298" t="s">
        <v>59</v>
      </c>
      <c r="K44" s="83">
        <f t="shared" si="3"/>
        <v>0.84999999999999964</v>
      </c>
      <c r="L44" s="84" t="s">
        <v>7</v>
      </c>
      <c r="M44" s="24">
        <f t="shared" si="1"/>
        <v>0.85277777777777741</v>
      </c>
    </row>
    <row r="45" spans="2:17" s="30" customFormat="1">
      <c r="B45" s="27">
        <f t="shared" si="2"/>
        <v>0.85277777777777741</v>
      </c>
      <c r="C45" s="84" t="s">
        <v>7</v>
      </c>
      <c r="D45" s="83">
        <f t="shared" si="0"/>
        <v>0.85555555555555518</v>
      </c>
      <c r="E45" s="296" t="s">
        <v>128</v>
      </c>
      <c r="F45" s="291"/>
      <c r="G45" s="303"/>
      <c r="H45" s="296" t="s">
        <v>172</v>
      </c>
      <c r="I45" s="290" t="s">
        <v>66</v>
      </c>
      <c r="J45" s="298" t="s">
        <v>57</v>
      </c>
      <c r="K45" s="83">
        <f t="shared" si="3"/>
        <v>0.85277777777777741</v>
      </c>
      <c r="L45" s="84" t="s">
        <v>7</v>
      </c>
      <c r="M45" s="24">
        <f t="shared" si="1"/>
        <v>0.85555555555555518</v>
      </c>
    </row>
    <row r="46" spans="2:17" s="30" customFormat="1">
      <c r="B46" s="27">
        <f t="shared" si="2"/>
        <v>0.85555555555555518</v>
      </c>
      <c r="C46" s="84" t="s">
        <v>7</v>
      </c>
      <c r="D46" s="83">
        <f t="shared" si="0"/>
        <v>0.85833333333333295</v>
      </c>
      <c r="E46" s="296" t="s">
        <v>168</v>
      </c>
      <c r="F46" s="290" t="s">
        <v>62</v>
      </c>
      <c r="G46" s="302" t="s">
        <v>67</v>
      </c>
      <c r="H46" s="296" t="s">
        <v>131</v>
      </c>
      <c r="I46" s="291"/>
      <c r="J46" s="297"/>
      <c r="K46" s="83">
        <f t="shared" si="3"/>
        <v>0.85555555555555518</v>
      </c>
      <c r="L46" s="84" t="s">
        <v>7</v>
      </c>
      <c r="M46" s="24">
        <f t="shared" si="1"/>
        <v>0.85833333333333295</v>
      </c>
      <c r="O46"/>
      <c r="P46"/>
      <c r="Q46"/>
    </row>
    <row r="47" spans="2:17" s="30" customFormat="1">
      <c r="B47" s="27">
        <f t="shared" si="2"/>
        <v>0.85833333333333295</v>
      </c>
      <c r="C47" s="84" t="s">
        <v>7</v>
      </c>
      <c r="D47" s="83">
        <f t="shared" si="0"/>
        <v>0.86111111111111072</v>
      </c>
      <c r="E47" s="296"/>
      <c r="F47" s="290" t="s">
        <v>172</v>
      </c>
      <c r="G47" s="302" t="s">
        <v>66</v>
      </c>
      <c r="H47" s="296" t="s">
        <v>128</v>
      </c>
      <c r="I47" s="291"/>
      <c r="J47" s="297"/>
      <c r="K47" s="83">
        <f t="shared" si="3"/>
        <v>0.85833333333333295</v>
      </c>
      <c r="L47" s="84" t="s">
        <v>7</v>
      </c>
      <c r="M47" s="24">
        <f t="shared" si="1"/>
        <v>0.86111111111111072</v>
      </c>
      <c r="O47"/>
      <c r="P47"/>
      <c r="Q47"/>
    </row>
    <row r="48" spans="2:17" s="30" customFormat="1">
      <c r="B48" s="27">
        <f t="shared" si="2"/>
        <v>0.86111111111111072</v>
      </c>
      <c r="C48" s="84" t="s">
        <v>7</v>
      </c>
      <c r="D48" s="83">
        <f t="shared" si="0"/>
        <v>0.86388888888888848</v>
      </c>
      <c r="E48" s="299"/>
      <c r="F48" s="290" t="s">
        <v>131</v>
      </c>
      <c r="G48" s="303"/>
      <c r="H48" s="296" t="s">
        <v>168</v>
      </c>
      <c r="I48" s="290" t="s">
        <v>62</v>
      </c>
      <c r="J48" s="298" t="s">
        <v>67</v>
      </c>
      <c r="K48" s="83">
        <f t="shared" si="3"/>
        <v>0.86111111111111072</v>
      </c>
      <c r="L48" s="84" t="s">
        <v>7</v>
      </c>
      <c r="M48" s="24">
        <f t="shared" si="1"/>
        <v>0.86388888888888848</v>
      </c>
      <c r="O48"/>
      <c r="P48"/>
      <c r="Q48"/>
    </row>
    <row r="49" spans="2:17" s="30" customFormat="1">
      <c r="B49" s="27">
        <f t="shared" si="2"/>
        <v>0.86388888888888848</v>
      </c>
      <c r="C49" s="84" t="s">
        <v>7</v>
      </c>
      <c r="D49" s="83">
        <f t="shared" si="0"/>
        <v>0.86666666666666625</v>
      </c>
      <c r="E49" s="299"/>
      <c r="F49" s="290" t="s">
        <v>128</v>
      </c>
      <c r="G49" s="303"/>
      <c r="H49" s="296"/>
      <c r="I49" s="290" t="s">
        <v>172</v>
      </c>
      <c r="J49" s="298" t="s">
        <v>66</v>
      </c>
      <c r="K49" s="83">
        <f t="shared" si="3"/>
        <v>0.86388888888888848</v>
      </c>
      <c r="L49" s="84" t="s">
        <v>7</v>
      </c>
      <c r="M49" s="24">
        <f t="shared" si="1"/>
        <v>0.86666666666666625</v>
      </c>
      <c r="O49"/>
      <c r="P49"/>
      <c r="Q49"/>
    </row>
    <row r="50" spans="2:17" s="30" customFormat="1">
      <c r="B50" s="27">
        <f t="shared" si="2"/>
        <v>0.86666666666666625</v>
      </c>
      <c r="C50" s="84" t="s">
        <v>7</v>
      </c>
      <c r="D50" s="83">
        <f t="shared" si="0"/>
        <v>0.86944444444444402</v>
      </c>
      <c r="E50" s="296" t="s">
        <v>67</v>
      </c>
      <c r="F50" s="290" t="s">
        <v>168</v>
      </c>
      <c r="G50" s="302" t="s">
        <v>62</v>
      </c>
      <c r="H50" s="299"/>
      <c r="I50" s="290" t="s">
        <v>131</v>
      </c>
      <c r="J50" s="297"/>
      <c r="K50" s="83">
        <f t="shared" si="3"/>
        <v>0.86666666666666625</v>
      </c>
      <c r="L50" s="84" t="s">
        <v>7</v>
      </c>
      <c r="M50" s="24">
        <f t="shared" si="1"/>
        <v>0.86944444444444402</v>
      </c>
      <c r="O50"/>
      <c r="P50"/>
      <c r="Q50"/>
    </row>
    <row r="51" spans="2:17" s="30" customFormat="1">
      <c r="B51" s="27">
        <f t="shared" si="2"/>
        <v>0.86944444444444402</v>
      </c>
      <c r="C51" s="84" t="s">
        <v>7</v>
      </c>
      <c r="D51" s="83">
        <f t="shared" si="0"/>
        <v>0.87222222222222179</v>
      </c>
      <c r="E51" s="296" t="s">
        <v>66</v>
      </c>
      <c r="F51" s="290"/>
      <c r="G51" s="302" t="s">
        <v>172</v>
      </c>
      <c r="H51" s="299"/>
      <c r="I51" s="290" t="s">
        <v>128</v>
      </c>
      <c r="J51" s="297"/>
      <c r="K51" s="83">
        <f t="shared" si="3"/>
        <v>0.86944444444444402</v>
      </c>
      <c r="L51" s="84" t="s">
        <v>7</v>
      </c>
      <c r="M51" s="24">
        <f t="shared" si="1"/>
        <v>0.87222222222222179</v>
      </c>
      <c r="O51"/>
      <c r="P51"/>
      <c r="Q51"/>
    </row>
    <row r="52" spans="2:17" s="30" customFormat="1">
      <c r="B52" s="27">
        <f t="shared" si="2"/>
        <v>0.87222222222222179</v>
      </c>
      <c r="C52" s="84" t="s">
        <v>7</v>
      </c>
      <c r="D52" s="83">
        <f t="shared" si="0"/>
        <v>0.87499999999999956</v>
      </c>
      <c r="E52" s="299"/>
      <c r="F52" s="291"/>
      <c r="G52" s="302" t="s">
        <v>131</v>
      </c>
      <c r="H52" s="296" t="s">
        <v>67</v>
      </c>
      <c r="I52" s="290" t="s">
        <v>168</v>
      </c>
      <c r="J52" s="298" t="s">
        <v>62</v>
      </c>
      <c r="K52" s="83">
        <f t="shared" si="3"/>
        <v>0.87222222222222179</v>
      </c>
      <c r="L52" s="84" t="s">
        <v>7</v>
      </c>
      <c r="M52" s="24">
        <f t="shared" si="1"/>
        <v>0.87499999999999956</v>
      </c>
      <c r="O52"/>
      <c r="P52"/>
      <c r="Q52"/>
    </row>
    <row r="53" spans="2:17" s="30" customFormat="1">
      <c r="B53" s="27">
        <f t="shared" si="2"/>
        <v>0.87499999999999956</v>
      </c>
      <c r="C53" s="84" t="s">
        <v>7</v>
      </c>
      <c r="D53" s="83">
        <f t="shared" si="0"/>
        <v>0.87777777777777732</v>
      </c>
      <c r="E53" s="299"/>
      <c r="F53" s="291"/>
      <c r="G53" s="302" t="s">
        <v>128</v>
      </c>
      <c r="H53" s="296" t="s">
        <v>66</v>
      </c>
      <c r="I53" s="290"/>
      <c r="J53" s="298" t="s">
        <v>172</v>
      </c>
      <c r="K53" s="83">
        <f t="shared" si="3"/>
        <v>0.87499999999999956</v>
      </c>
      <c r="L53" s="84" t="s">
        <v>7</v>
      </c>
      <c r="M53" s="24">
        <f t="shared" si="1"/>
        <v>0.87777777777777732</v>
      </c>
      <c r="O53"/>
      <c r="P53"/>
      <c r="Q53"/>
    </row>
    <row r="54" spans="2:17" s="30" customFormat="1">
      <c r="B54" s="27">
        <f t="shared" si="2"/>
        <v>0.87777777777777732</v>
      </c>
      <c r="C54" s="84" t="s">
        <v>7</v>
      </c>
      <c r="D54" s="83">
        <f t="shared" si="0"/>
        <v>0.88055555555555509</v>
      </c>
      <c r="E54" s="299"/>
      <c r="F54" s="291"/>
      <c r="G54" s="302" t="s">
        <v>168</v>
      </c>
      <c r="H54" s="299"/>
      <c r="I54" s="291"/>
      <c r="J54" s="298" t="s">
        <v>131</v>
      </c>
      <c r="K54" s="83">
        <f t="shared" si="3"/>
        <v>0.87777777777777732</v>
      </c>
      <c r="L54" s="84" t="s">
        <v>7</v>
      </c>
      <c r="M54" s="24">
        <f t="shared" si="1"/>
        <v>0.88055555555555509</v>
      </c>
      <c r="O54"/>
      <c r="P54"/>
      <c r="Q54"/>
    </row>
    <row r="55" spans="2:17" s="30" customFormat="1">
      <c r="B55" s="27">
        <f t="shared" si="2"/>
        <v>0.88055555555555509</v>
      </c>
      <c r="C55" s="84" t="s">
        <v>7</v>
      </c>
      <c r="D55" s="83">
        <f t="shared" si="0"/>
        <v>0.88333333333333286</v>
      </c>
      <c r="E55" s="299"/>
      <c r="F55" s="291"/>
      <c r="G55" s="302"/>
      <c r="H55" s="299"/>
      <c r="I55" s="291"/>
      <c r="J55" s="298" t="s">
        <v>128</v>
      </c>
      <c r="K55" s="83">
        <f t="shared" si="3"/>
        <v>0.88055555555555509</v>
      </c>
      <c r="L55" s="84" t="s">
        <v>7</v>
      </c>
      <c r="M55" s="24">
        <f t="shared" si="1"/>
        <v>0.88333333333333286</v>
      </c>
      <c r="O55"/>
      <c r="P55"/>
      <c r="Q55"/>
    </row>
    <row r="56" spans="2:17" s="30" customFormat="1">
      <c r="B56" s="27">
        <f t="shared" si="2"/>
        <v>0.88333333333333286</v>
      </c>
      <c r="C56" s="84" t="s">
        <v>7</v>
      </c>
      <c r="D56" s="83">
        <f t="shared" si="0"/>
        <v>0.88611111111111063</v>
      </c>
      <c r="E56" s="299"/>
      <c r="F56" s="291"/>
      <c r="G56" s="303"/>
      <c r="H56" s="299"/>
      <c r="I56" s="291"/>
      <c r="J56" s="302" t="s">
        <v>168</v>
      </c>
      <c r="K56" s="83">
        <f t="shared" si="3"/>
        <v>0.88333333333333286</v>
      </c>
      <c r="L56" s="84" t="s">
        <v>7</v>
      </c>
      <c r="M56" s="24">
        <f t="shared" si="1"/>
        <v>0.88611111111111063</v>
      </c>
      <c r="O56"/>
      <c r="P56"/>
      <c r="Q56"/>
    </row>
    <row r="57" spans="2:17" s="30" customFormat="1">
      <c r="B57" s="27">
        <f t="shared" si="2"/>
        <v>0.88611111111111063</v>
      </c>
      <c r="C57" s="84" t="s">
        <v>7</v>
      </c>
      <c r="D57" s="83">
        <f t="shared" si="0"/>
        <v>0.8888888888888884</v>
      </c>
      <c r="E57" s="299"/>
      <c r="F57" s="291"/>
      <c r="G57" s="303"/>
      <c r="H57" s="299"/>
      <c r="I57" s="291"/>
      <c r="J57" s="298"/>
      <c r="K57" s="83">
        <f t="shared" si="3"/>
        <v>0.88611111111111063</v>
      </c>
      <c r="L57" s="84" t="s">
        <v>7</v>
      </c>
      <c r="M57" s="24">
        <f t="shared" si="1"/>
        <v>0.8888888888888884</v>
      </c>
      <c r="O57"/>
      <c r="P57"/>
      <c r="Q57"/>
    </row>
    <row r="58" spans="2:17" s="30" customFormat="1">
      <c r="B58" s="27">
        <f t="shared" si="2"/>
        <v>0.8888888888888884</v>
      </c>
      <c r="C58" s="84" t="s">
        <v>7</v>
      </c>
      <c r="D58" s="83">
        <f t="shared" si="0"/>
        <v>0.89166666666666616</v>
      </c>
      <c r="E58" s="299"/>
      <c r="F58" s="291"/>
      <c r="G58" s="303"/>
      <c r="H58" s="299"/>
      <c r="I58" s="291"/>
      <c r="J58" s="297"/>
      <c r="K58" s="83">
        <f t="shared" si="3"/>
        <v>0.8888888888888884</v>
      </c>
      <c r="L58" s="84" t="s">
        <v>7</v>
      </c>
      <c r="M58" s="24">
        <f t="shared" si="1"/>
        <v>0.89166666666666616</v>
      </c>
      <c r="O58"/>
      <c r="P58"/>
      <c r="Q58"/>
    </row>
    <row r="59" spans="2:17" s="30" customFormat="1" ht="17" thickBot="1">
      <c r="B59" s="28">
        <f t="shared" si="2"/>
        <v>0.89166666666666616</v>
      </c>
      <c r="C59" s="23" t="s">
        <v>7</v>
      </c>
      <c r="D59" s="85">
        <f t="shared" si="0"/>
        <v>0.89444444444444393</v>
      </c>
      <c r="E59" s="300"/>
      <c r="F59" s="301"/>
      <c r="G59" s="304"/>
      <c r="H59" s="300"/>
      <c r="I59" s="301"/>
      <c r="J59" s="313"/>
      <c r="K59" s="85">
        <f t="shared" si="3"/>
        <v>0.89166666666666616</v>
      </c>
      <c r="L59" s="23" t="s">
        <v>7</v>
      </c>
      <c r="M59" s="25">
        <f t="shared" si="1"/>
        <v>0.89444444444444393</v>
      </c>
      <c r="O59"/>
      <c r="P59"/>
      <c r="Q59"/>
    </row>
    <row r="60" spans="2:17" s="30" customFormat="1">
      <c r="B60" s="307"/>
      <c r="C60" s="308"/>
      <c r="D60" s="307"/>
      <c r="E60" s="309"/>
      <c r="F60" s="309"/>
      <c r="G60" s="309"/>
      <c r="H60" s="309"/>
      <c r="I60" s="309"/>
      <c r="J60" s="309"/>
      <c r="K60" s="307"/>
      <c r="L60" s="308"/>
      <c r="M60" s="307"/>
      <c r="O60"/>
      <c r="P60"/>
      <c r="Q60"/>
    </row>
    <row r="61" spans="2:17" s="30" customFormat="1">
      <c r="B61" s="307"/>
      <c r="C61" s="308"/>
      <c r="D61" s="307"/>
      <c r="E61" s="309"/>
      <c r="F61" s="309"/>
      <c r="G61" s="309"/>
      <c r="H61" s="309"/>
      <c r="I61" s="309"/>
      <c r="J61" s="309"/>
      <c r="K61" s="307"/>
      <c r="L61" s="308"/>
      <c r="M61" s="307"/>
      <c r="O61"/>
      <c r="P61"/>
      <c r="Q61"/>
    </row>
    <row r="62" spans="2:17" s="30" customFormat="1">
      <c r="B62" s="307"/>
      <c r="C62" s="308"/>
      <c r="D62" s="307"/>
      <c r="E62" s="309"/>
      <c r="F62" s="309"/>
      <c r="G62" s="309"/>
      <c r="H62" s="309"/>
      <c r="I62" s="309"/>
      <c r="J62" s="309"/>
      <c r="K62" s="307"/>
      <c r="L62" s="308"/>
      <c r="M62" s="307"/>
      <c r="O62"/>
      <c r="P62"/>
      <c r="Q62"/>
    </row>
    <row r="63" spans="2:17" s="30" customFormat="1">
      <c r="B63" s="307"/>
      <c r="C63" s="308"/>
      <c r="D63" s="307"/>
      <c r="E63" s="309"/>
      <c r="F63" s="309"/>
      <c r="G63" s="309"/>
      <c r="H63" s="309"/>
      <c r="I63" s="309"/>
      <c r="J63" s="309"/>
      <c r="K63" s="307"/>
      <c r="L63" s="308"/>
      <c r="M63" s="307"/>
    </row>
    <row r="64" spans="2:17" s="30" customFormat="1">
      <c r="B64" s="307"/>
      <c r="C64" s="308"/>
      <c r="D64" s="307"/>
      <c r="E64" s="309"/>
      <c r="F64" s="309"/>
      <c r="G64" s="309"/>
      <c r="H64" s="309"/>
      <c r="I64" s="309"/>
      <c r="J64" s="309"/>
      <c r="K64" s="307"/>
      <c r="L64" s="308"/>
      <c r="M64" s="307"/>
    </row>
    <row r="65" spans="2:13" s="30" customFormat="1">
      <c r="B65" s="307"/>
      <c r="C65" s="308"/>
      <c r="D65" s="307"/>
      <c r="E65" s="309"/>
      <c r="F65" s="309"/>
      <c r="G65" s="309"/>
      <c r="H65" s="309"/>
      <c r="I65" s="309"/>
      <c r="J65" s="309"/>
      <c r="K65" s="307"/>
      <c r="L65" s="308"/>
      <c r="M65" s="307"/>
    </row>
    <row r="66" spans="2:13" s="30" customFormat="1">
      <c r="B66" s="307"/>
      <c r="C66" s="308"/>
      <c r="D66" s="307"/>
      <c r="E66" s="309"/>
      <c r="F66" s="309"/>
      <c r="G66" s="309"/>
      <c r="H66" s="309"/>
      <c r="I66" s="309"/>
      <c r="J66" s="309"/>
      <c r="K66" s="307"/>
      <c r="L66" s="308"/>
      <c r="M66" s="307"/>
    </row>
    <row r="67" spans="2:13" s="30" customFormat="1">
      <c r="B67" s="307"/>
      <c r="C67" s="308"/>
      <c r="D67" s="307"/>
      <c r="E67" s="309"/>
      <c r="F67" s="309"/>
      <c r="G67" s="309"/>
      <c r="H67" s="309"/>
      <c r="I67" s="309"/>
      <c r="J67" s="309"/>
      <c r="K67" s="307"/>
      <c r="L67" s="308"/>
      <c r="M67" s="307"/>
    </row>
    <row r="68" spans="2:13" s="30" customFormat="1">
      <c r="B68" s="307"/>
      <c r="C68" s="308"/>
      <c r="D68" s="307"/>
      <c r="E68" s="309"/>
      <c r="F68" s="309"/>
      <c r="G68" s="309"/>
      <c r="H68" s="309"/>
      <c r="I68" s="309"/>
      <c r="J68" s="309"/>
      <c r="K68" s="307"/>
      <c r="L68" s="308"/>
      <c r="M68" s="307"/>
    </row>
    <row r="69" spans="2:13" s="30" customFormat="1">
      <c r="B69" s="307"/>
      <c r="C69" s="308"/>
      <c r="D69" s="307"/>
      <c r="E69" s="309"/>
      <c r="F69" s="309"/>
      <c r="G69" s="309"/>
      <c r="H69" s="309"/>
      <c r="I69" s="309"/>
      <c r="J69" s="309"/>
      <c r="K69" s="307"/>
      <c r="L69" s="308"/>
      <c r="M69" s="307"/>
    </row>
    <row r="70" spans="2:13" s="30" customFormat="1">
      <c r="B70" s="307"/>
      <c r="C70" s="308"/>
      <c r="D70" s="307"/>
      <c r="E70" s="309"/>
      <c r="F70" s="309"/>
      <c r="G70" s="309"/>
      <c r="H70" s="309"/>
      <c r="I70" s="309"/>
      <c r="J70" s="309"/>
      <c r="K70" s="307"/>
      <c r="L70" s="308"/>
      <c r="M70" s="307"/>
    </row>
    <row r="71" spans="2:13" s="30" customFormat="1">
      <c r="B71" s="307"/>
      <c r="C71" s="308"/>
      <c r="D71" s="307"/>
      <c r="E71" s="309"/>
      <c r="F71" s="309"/>
      <c r="G71" s="309"/>
      <c r="H71" s="309"/>
      <c r="I71" s="309"/>
      <c r="J71" s="309"/>
      <c r="K71" s="307"/>
      <c r="L71" s="308"/>
      <c r="M71" s="307"/>
    </row>
    <row r="72" spans="2:13" s="30" customFormat="1">
      <c r="B72" s="307"/>
      <c r="C72" s="308"/>
      <c r="D72" s="307"/>
      <c r="E72" s="309"/>
      <c r="F72" s="309"/>
      <c r="G72" s="309"/>
      <c r="H72" s="309"/>
      <c r="I72" s="309"/>
      <c r="J72" s="309"/>
      <c r="K72" s="307"/>
      <c r="L72" s="308"/>
      <c r="M72" s="307"/>
    </row>
    <row r="73" spans="2:13" s="30" customFormat="1">
      <c r="B73" s="307"/>
      <c r="C73" s="308"/>
      <c r="D73" s="307"/>
      <c r="E73" s="309"/>
      <c r="F73" s="309"/>
      <c r="G73" s="309"/>
      <c r="H73" s="309"/>
      <c r="I73" s="309"/>
      <c r="J73" s="309"/>
      <c r="K73" s="307"/>
      <c r="L73" s="308"/>
      <c r="M73" s="307"/>
    </row>
    <row r="74" spans="2:13" s="30" customFormat="1">
      <c r="B74" s="307"/>
      <c r="C74" s="308"/>
      <c r="D74" s="307"/>
      <c r="E74" s="309"/>
      <c r="F74" s="309"/>
      <c r="G74" s="309"/>
      <c r="H74" s="309"/>
      <c r="I74" s="309"/>
      <c r="J74" s="309"/>
      <c r="K74" s="307"/>
      <c r="L74" s="308"/>
      <c r="M74" s="307"/>
    </row>
    <row r="75" spans="2:13" s="30" customFormat="1">
      <c r="B75" s="307"/>
      <c r="C75" s="308"/>
      <c r="D75" s="307"/>
      <c r="E75" s="309"/>
      <c r="F75" s="309"/>
      <c r="G75" s="309"/>
      <c r="H75" s="309"/>
      <c r="I75" s="309"/>
      <c r="J75" s="309"/>
      <c r="K75" s="307"/>
      <c r="L75" s="308"/>
      <c r="M75" s="307"/>
    </row>
    <row r="76" spans="2:13" s="30" customFormat="1">
      <c r="B76" s="307"/>
      <c r="C76" s="308"/>
      <c r="D76" s="307"/>
      <c r="E76" s="309"/>
      <c r="F76" s="309"/>
      <c r="G76" s="309"/>
      <c r="H76" s="309"/>
      <c r="I76" s="309"/>
      <c r="J76" s="309"/>
      <c r="K76" s="307"/>
      <c r="L76" s="308"/>
      <c r="M76" s="307"/>
    </row>
    <row r="77" spans="2:13" s="30" customFormat="1">
      <c r="B77" s="307"/>
      <c r="C77" s="308"/>
      <c r="D77" s="307"/>
      <c r="E77" s="309"/>
      <c r="F77" s="309"/>
      <c r="G77" s="309"/>
      <c r="H77" s="309"/>
      <c r="I77" s="309"/>
      <c r="J77" s="309"/>
      <c r="K77" s="307"/>
      <c r="L77" s="308"/>
      <c r="M77" s="307"/>
    </row>
    <row r="78" spans="2:13" s="30" customFormat="1">
      <c r="B78" s="307"/>
      <c r="C78" s="308"/>
      <c r="D78" s="307"/>
      <c r="E78" s="309"/>
      <c r="F78" s="309"/>
      <c r="G78" s="309"/>
      <c r="H78" s="309"/>
      <c r="I78" s="309"/>
      <c r="J78" s="283"/>
      <c r="K78" s="307"/>
      <c r="L78" s="308"/>
      <c r="M78" s="307"/>
    </row>
    <row r="79" spans="2:13" s="30" customFormat="1"/>
    <row r="80" spans="2:13" s="30" customFormat="1"/>
    <row r="81" s="30" customFormat="1"/>
    <row r="128" spans="5:11">
      <c r="E128"/>
      <c r="F128"/>
      <c r="G128"/>
      <c r="H128"/>
      <c r="I128"/>
      <c r="J128"/>
      <c r="K128"/>
    </row>
    <row r="129" spans="1:17">
      <c r="E129"/>
      <c r="F129"/>
      <c r="G129"/>
      <c r="H129"/>
      <c r="I129"/>
      <c r="J129"/>
      <c r="K129"/>
    </row>
    <row r="130" spans="1:17">
      <c r="E130"/>
      <c r="F130"/>
      <c r="G130"/>
      <c r="H130"/>
      <c r="I130"/>
      <c r="J130"/>
      <c r="K130"/>
    </row>
    <row r="131" spans="1:17">
      <c r="E131"/>
      <c r="F131"/>
      <c r="G131"/>
      <c r="H131"/>
      <c r="I131"/>
      <c r="J131"/>
      <c r="K131"/>
    </row>
    <row r="132" spans="1:17">
      <c r="E132"/>
      <c r="F132"/>
      <c r="G132"/>
      <c r="H132"/>
      <c r="I132"/>
      <c r="J132"/>
      <c r="K132"/>
    </row>
    <row r="133" spans="1:17">
      <c r="E133"/>
      <c r="F133"/>
      <c r="G133"/>
      <c r="H133"/>
      <c r="I133"/>
      <c r="J133"/>
      <c r="K133"/>
    </row>
    <row r="134" spans="1:17">
      <c r="E134"/>
      <c r="F134"/>
      <c r="G134"/>
      <c r="H134"/>
      <c r="I134"/>
      <c r="J134"/>
      <c r="K134"/>
    </row>
    <row r="135" spans="1:17" s="30" customFormat="1">
      <c r="A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s="30" customFormat="1">
      <c r="A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30" customFormat="1">
      <c r="A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s="30" customFormat="1">
      <c r="A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s="30" customFormat="1">
      <c r="A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s="30" customFormat="1">
      <c r="A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s="30" customFormat="1">
      <c r="A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s="30" customFormat="1">
      <c r="A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s="30" customFormat="1">
      <c r="A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s="30" customFormat="1">
      <c r="A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s="30" customFormat="1">
      <c r="A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s="30" customFormat="1">
      <c r="A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s="30" customFormat="1">
      <c r="A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s="30" customFormat="1">
      <c r="A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s="30" customFormat="1">
      <c r="A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s="30" customFormat="1">
      <c r="A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s="30" customFormat="1">
      <c r="A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s="30" customFormat="1">
      <c r="A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s="30" customFormat="1">
      <c r="A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s="30" customFormat="1">
      <c r="A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>
      <c r="E155"/>
      <c r="F155"/>
      <c r="G155"/>
      <c r="H155"/>
      <c r="I155"/>
      <c r="J155"/>
      <c r="K155"/>
    </row>
    <row r="156" spans="1:17">
      <c r="E156"/>
      <c r="F156"/>
      <c r="G156"/>
      <c r="H156"/>
      <c r="I156"/>
      <c r="J156"/>
      <c r="K156"/>
    </row>
    <row r="157" spans="1:17">
      <c r="E157"/>
      <c r="F157"/>
      <c r="G157"/>
      <c r="H157"/>
      <c r="I157"/>
      <c r="J157"/>
      <c r="K157"/>
    </row>
    <row r="158" spans="1:17">
      <c r="E158"/>
      <c r="F158"/>
      <c r="G158"/>
      <c r="H158"/>
      <c r="I158"/>
      <c r="J158"/>
      <c r="K158"/>
    </row>
    <row r="159" spans="1:17">
      <c r="E159"/>
      <c r="F159"/>
      <c r="G159"/>
      <c r="H159"/>
      <c r="I159"/>
      <c r="J159"/>
      <c r="K159"/>
    </row>
    <row r="160" spans="1:17">
      <c r="E160"/>
      <c r="F160"/>
      <c r="G160"/>
      <c r="H160"/>
      <c r="I160"/>
      <c r="J160"/>
      <c r="K160"/>
    </row>
    <row r="161" spans="5:11">
      <c r="E161"/>
      <c r="F161"/>
      <c r="G161"/>
      <c r="H161"/>
      <c r="I161"/>
      <c r="J161"/>
      <c r="K161"/>
    </row>
  </sheetData>
  <mergeCells count="6">
    <mergeCell ref="B7:D7"/>
    <mergeCell ref="B2:M3"/>
    <mergeCell ref="B5:D6"/>
    <mergeCell ref="E5:G6"/>
    <mergeCell ref="H5:J6"/>
    <mergeCell ref="K5:M6"/>
  </mergeCells>
  <pageMargins left="0.75" right="0.75" top="0.62" bottom="0" header="0.5" footer="0.5"/>
  <pageSetup paperSize="9" scale="62" orientation="portrait" horizontalDpi="4294967292" verticalDpi="4294967292" r:id="rId1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FFB8"/>
  </sheetPr>
  <dimension ref="B1:AE296"/>
  <sheetViews>
    <sheetView showGridLines="0" topLeftCell="A114" zoomScaleNormal="100" workbookViewId="0">
      <selection activeCell="O140" sqref="O140"/>
    </sheetView>
  </sheetViews>
  <sheetFormatPr baseColWidth="10" defaultColWidth="11" defaultRowHeight="14" customHeight="1"/>
  <cols>
    <col min="2" max="2" width="20.6640625" customWidth="1"/>
    <col min="3" max="3" width="7.1640625" customWidth="1"/>
    <col min="4" max="4" width="20.6640625" customWidth="1"/>
    <col min="5" max="5" width="5.6640625" customWidth="1"/>
    <col min="6" max="6" width="1.6640625" bestFit="1" customWidth="1"/>
    <col min="7" max="8" width="5.6640625" customWidth="1"/>
    <col min="9" max="9" width="1.6640625" bestFit="1" customWidth="1"/>
    <col min="10" max="11" width="5.6640625" customWidth="1"/>
    <col min="12" max="12" width="1.6640625" bestFit="1" customWidth="1"/>
    <col min="13" max="13" width="5.6640625" customWidth="1"/>
    <col min="14" max="16" width="15.6640625" customWidth="1"/>
    <col min="17" max="17" width="12.6640625" customWidth="1"/>
    <col min="24" max="24" width="6" bestFit="1" customWidth="1"/>
    <col min="25" max="25" width="2" bestFit="1" customWidth="1"/>
    <col min="26" max="26" width="6.1640625" bestFit="1" customWidth="1"/>
    <col min="27" max="32" width="6" bestFit="1" customWidth="1"/>
    <col min="33" max="33" width="13.1640625" bestFit="1" customWidth="1"/>
    <col min="34" max="34" width="10.6640625" bestFit="1" customWidth="1"/>
    <col min="35" max="35" width="10.1640625" bestFit="1" customWidth="1"/>
    <col min="37" max="37" width="29.1640625" bestFit="1" customWidth="1"/>
  </cols>
  <sheetData>
    <row r="1" spans="2:23" ht="14" customHeight="1" thickBot="1"/>
    <row r="2" spans="2:23" ht="14" customHeight="1">
      <c r="B2" s="359" t="s">
        <v>112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60"/>
    </row>
    <row r="3" spans="2:23" ht="14" customHeight="1" thickBot="1">
      <c r="B3" s="361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62"/>
    </row>
    <row r="4" spans="2:23" ht="14" customHeight="1" thickBot="1"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23" ht="14" customHeight="1">
      <c r="B5" s="399" t="s">
        <v>51</v>
      </c>
      <c r="C5" s="404" t="s">
        <v>52</v>
      </c>
      <c r="D5" s="404" t="s">
        <v>26</v>
      </c>
      <c r="E5" s="387" t="s">
        <v>6</v>
      </c>
      <c r="F5" s="388"/>
      <c r="G5" s="388"/>
      <c r="H5" s="388"/>
      <c r="I5" s="388"/>
      <c r="J5" s="388"/>
      <c r="K5" s="388"/>
      <c r="L5" s="388"/>
      <c r="M5" s="389"/>
      <c r="N5" s="387" t="s">
        <v>16</v>
      </c>
      <c r="O5" s="388"/>
      <c r="P5" s="389"/>
    </row>
    <row r="6" spans="2:23" ht="14" customHeight="1" thickBot="1">
      <c r="B6" s="400"/>
      <c r="C6" s="405"/>
      <c r="D6" s="405"/>
      <c r="E6" s="390"/>
      <c r="F6" s="391"/>
      <c r="G6" s="391"/>
      <c r="H6" s="391"/>
      <c r="I6" s="391"/>
      <c r="J6" s="391"/>
      <c r="K6" s="391"/>
      <c r="L6" s="391"/>
      <c r="M6" s="392"/>
      <c r="N6" s="390"/>
      <c r="O6" s="391"/>
      <c r="P6" s="392"/>
    </row>
    <row r="7" spans="2:23" ht="14" customHeight="1" thickBot="1">
      <c r="B7" s="401"/>
      <c r="C7" s="415"/>
      <c r="D7" s="405"/>
      <c r="E7" s="428" t="s">
        <v>27</v>
      </c>
      <c r="F7" s="429"/>
      <c r="G7" s="430"/>
      <c r="H7" s="431" t="s">
        <v>28</v>
      </c>
      <c r="I7" s="432"/>
      <c r="J7" s="433"/>
      <c r="K7" s="434" t="s">
        <v>29</v>
      </c>
      <c r="L7" s="435"/>
      <c r="M7" s="436"/>
      <c r="N7" s="86" t="s">
        <v>27</v>
      </c>
      <c r="O7" s="87" t="s">
        <v>28</v>
      </c>
      <c r="P7" s="88" t="s">
        <v>29</v>
      </c>
    </row>
    <row r="8" spans="2:23" ht="14" customHeight="1">
      <c r="B8" s="175" t="s">
        <v>53</v>
      </c>
      <c r="C8" s="192">
        <v>1</v>
      </c>
      <c r="D8" s="180" t="str">
        <f>B14</f>
        <v>Herkules</v>
      </c>
      <c r="E8" s="48"/>
      <c r="F8" s="40"/>
      <c r="G8" s="40"/>
      <c r="H8" s="19">
        <f>O8-$B$9</f>
        <v>0.40694444444444444</v>
      </c>
      <c r="I8" s="49" t="s">
        <v>7</v>
      </c>
      <c r="J8" s="20">
        <f>O8-$B$11</f>
        <v>0.41111111111111115</v>
      </c>
      <c r="K8" s="40"/>
      <c r="L8" s="40"/>
      <c r="M8" s="41"/>
      <c r="N8" s="48"/>
      <c r="O8" s="67">
        <v>0.41666666666666669</v>
      </c>
      <c r="P8" s="41"/>
    </row>
    <row r="9" spans="2:23" ht="14" customHeight="1">
      <c r="B9" s="176">
        <v>9.7222222222222224E-3</v>
      </c>
      <c r="C9" s="2">
        <v>2</v>
      </c>
      <c r="D9" s="119" t="str">
        <f t="shared" ref="D9:D15" si="0">B15</f>
        <v>Beitstad 2</v>
      </c>
      <c r="E9" s="42"/>
      <c r="F9" s="30"/>
      <c r="G9" s="30"/>
      <c r="H9" s="30"/>
      <c r="I9" s="30"/>
      <c r="J9" s="30"/>
      <c r="K9" s="12">
        <f>P9-$B$9</f>
        <v>0.40902777777777777</v>
      </c>
      <c r="L9" s="51" t="s">
        <v>7</v>
      </c>
      <c r="M9" s="16">
        <f>P9-$B$11</f>
        <v>0.41319444444444448</v>
      </c>
      <c r="N9" s="42"/>
      <c r="O9" s="30"/>
      <c r="P9" s="37">
        <f>($N8+$O8+$P8)+$B$13</f>
        <v>0.41875000000000001</v>
      </c>
    </row>
    <row r="10" spans="2:23" ht="14" customHeight="1">
      <c r="B10" s="177" t="s">
        <v>54</v>
      </c>
      <c r="C10" s="2">
        <v>3</v>
      </c>
      <c r="D10" s="118" t="str">
        <f t="shared" si="0"/>
        <v>Flekkefjord</v>
      </c>
      <c r="E10" s="42"/>
      <c r="F10" s="30"/>
      <c r="G10" s="30"/>
      <c r="H10" s="10">
        <f>O10-$B$9</f>
        <v>0.41111111111111109</v>
      </c>
      <c r="I10" s="43" t="s">
        <v>7</v>
      </c>
      <c r="J10" s="11">
        <f>O10-$B$11</f>
        <v>0.4152777777777778</v>
      </c>
      <c r="K10" s="30"/>
      <c r="L10" s="30"/>
      <c r="M10" s="44"/>
      <c r="N10" s="42"/>
      <c r="O10" s="38">
        <f>($N9+$O9+$P9)+$B$13</f>
        <v>0.42083333333333334</v>
      </c>
      <c r="P10" s="190"/>
      <c r="R10" s="154"/>
      <c r="S10" s="154"/>
      <c r="T10" s="154"/>
      <c r="U10" s="154"/>
      <c r="V10" s="154"/>
      <c r="W10" s="30"/>
    </row>
    <row r="11" spans="2:23" ht="14" customHeight="1">
      <c r="B11" s="176">
        <v>5.5555555555555558E-3</v>
      </c>
      <c r="C11" s="2">
        <v>4</v>
      </c>
      <c r="D11" s="119" t="str">
        <f t="shared" si="0"/>
        <v>Gjelleråsen</v>
      </c>
      <c r="E11" s="42"/>
      <c r="F11" s="30"/>
      <c r="G11" s="30"/>
      <c r="H11" s="30"/>
      <c r="I11" s="30"/>
      <c r="J11" s="30"/>
      <c r="K11" s="12">
        <f>P11-$B$9</f>
        <v>0.41319444444444442</v>
      </c>
      <c r="L11" s="51" t="s">
        <v>7</v>
      </c>
      <c r="M11" s="16">
        <f>P11-$B$11</f>
        <v>0.41736111111111113</v>
      </c>
      <c r="N11" s="42"/>
      <c r="O11" s="30"/>
      <c r="P11" s="37">
        <f t="shared" ref="P11" si="1">($N10+$O10+$P10)+$B$13</f>
        <v>0.42291666666666666</v>
      </c>
      <c r="R11" s="154"/>
      <c r="S11" s="154"/>
      <c r="T11" s="30"/>
      <c r="U11" s="154"/>
      <c r="V11" s="154"/>
      <c r="W11" s="30"/>
    </row>
    <row r="12" spans="2:23" ht="14" customHeight="1">
      <c r="B12" s="178" t="s">
        <v>55</v>
      </c>
      <c r="C12" s="2">
        <v>5</v>
      </c>
      <c r="D12" s="331" t="str">
        <f t="shared" si="0"/>
        <v>Kristiansand 2</v>
      </c>
      <c r="E12" s="42"/>
      <c r="F12" s="30"/>
      <c r="G12" s="30"/>
      <c r="H12" s="327">
        <f t="shared" ref="H12" si="2">O12-$B$9</f>
        <v>0.41527777777777775</v>
      </c>
      <c r="I12" s="328" t="s">
        <v>7</v>
      </c>
      <c r="J12" s="329">
        <f t="shared" ref="J12" si="3">O12-$B$11</f>
        <v>0.41944444444444445</v>
      </c>
      <c r="K12" s="30"/>
      <c r="L12" s="30"/>
      <c r="M12" s="44"/>
      <c r="N12" s="42"/>
      <c r="O12" s="330">
        <f t="shared" ref="O12" si="4">($N11+$O11+$P11)+$B$13</f>
        <v>0.42499999999999999</v>
      </c>
      <c r="P12" s="190"/>
      <c r="R12" s="154"/>
      <c r="S12" s="30"/>
      <c r="T12" s="30"/>
      <c r="U12" s="154"/>
      <c r="V12" s="154"/>
      <c r="W12" s="30"/>
    </row>
    <row r="13" spans="2:23" ht="14" customHeight="1">
      <c r="B13" s="176">
        <v>2.0833333333333333E-3</v>
      </c>
      <c r="C13" s="2">
        <v>6</v>
      </c>
      <c r="D13" s="331" t="str">
        <f t="shared" si="0"/>
        <v>Laksevåg 2</v>
      </c>
      <c r="E13" s="42"/>
      <c r="F13" s="30"/>
      <c r="G13" s="30"/>
      <c r="H13" s="30"/>
      <c r="I13" s="30"/>
      <c r="J13" s="30"/>
      <c r="K13" s="327">
        <f t="shared" ref="K13" si="5">P13-$B$9</f>
        <v>0.41736111111111107</v>
      </c>
      <c r="L13" s="328" t="s">
        <v>7</v>
      </c>
      <c r="M13" s="341">
        <f t="shared" ref="M13" si="6">P13-$B$11</f>
        <v>0.42152777777777778</v>
      </c>
      <c r="N13" s="42"/>
      <c r="O13" s="30"/>
      <c r="P13" s="342">
        <f t="shared" ref="P13" si="7">($N12+$O12+$P12)+$B$13</f>
        <v>0.42708333333333331</v>
      </c>
      <c r="R13" s="154"/>
      <c r="S13" s="154"/>
      <c r="T13" s="30"/>
      <c r="U13" s="154"/>
      <c r="V13" s="154"/>
      <c r="W13" s="30"/>
    </row>
    <row r="14" spans="2:23" ht="14" customHeight="1">
      <c r="B14" s="121" t="s">
        <v>31</v>
      </c>
      <c r="C14" s="2">
        <v>7</v>
      </c>
      <c r="D14" s="118" t="str">
        <f t="shared" si="0"/>
        <v>Salhus 2</v>
      </c>
      <c r="E14" s="42"/>
      <c r="F14" s="30"/>
      <c r="G14" s="30"/>
      <c r="H14" s="10">
        <f t="shared" ref="H14" si="8">O14-$B$9</f>
        <v>0.4194444444444444</v>
      </c>
      <c r="I14" s="43" t="s">
        <v>7</v>
      </c>
      <c r="J14" s="11">
        <f t="shared" ref="J14" si="9">O14-$B$11</f>
        <v>0.4236111111111111</v>
      </c>
      <c r="K14" s="30"/>
      <c r="L14" s="30"/>
      <c r="M14" s="44"/>
      <c r="N14" s="42"/>
      <c r="O14" s="38">
        <f t="shared" ref="O14" si="10">($N13+$O13+$P13)+$B$13</f>
        <v>0.42916666666666664</v>
      </c>
      <c r="P14" s="190"/>
      <c r="R14" s="154"/>
      <c r="S14" s="154"/>
      <c r="T14" s="30"/>
      <c r="U14" s="154"/>
      <c r="V14" s="154"/>
      <c r="W14" s="30"/>
    </row>
    <row r="15" spans="2:23" ht="14" customHeight="1" thickBot="1">
      <c r="B15" s="121" t="s">
        <v>45</v>
      </c>
      <c r="C15" s="2">
        <v>8</v>
      </c>
      <c r="D15" s="332" t="str">
        <f t="shared" si="0"/>
        <v>Sarpsborg</v>
      </c>
      <c r="E15" s="42"/>
      <c r="F15" s="30"/>
      <c r="G15" s="30"/>
      <c r="H15" s="30"/>
      <c r="I15" s="30"/>
      <c r="J15" s="30"/>
      <c r="K15" s="333">
        <f t="shared" ref="K15" si="11">P15-$B$9</f>
        <v>0.42152777777777772</v>
      </c>
      <c r="L15" s="334" t="s">
        <v>7</v>
      </c>
      <c r="M15" s="335">
        <f t="shared" ref="M15" si="12">P15-$B$11</f>
        <v>0.42569444444444443</v>
      </c>
      <c r="N15" s="42"/>
      <c r="O15" s="30"/>
      <c r="P15" s="336">
        <f t="shared" ref="P15" si="13">($N14+$O14+$P14)+$B$13</f>
        <v>0.43124999999999997</v>
      </c>
      <c r="R15" s="154"/>
      <c r="S15" s="154"/>
      <c r="T15" s="30"/>
      <c r="U15" s="154"/>
      <c r="V15" s="154"/>
      <c r="W15" s="30"/>
    </row>
    <row r="16" spans="2:23" ht="14" customHeight="1">
      <c r="B16" s="121" t="s">
        <v>113</v>
      </c>
      <c r="C16" s="181"/>
      <c r="D16" s="268" t="s">
        <v>148</v>
      </c>
      <c r="E16" s="48"/>
      <c r="F16" s="40"/>
      <c r="G16" s="40"/>
      <c r="H16" s="202"/>
      <c r="I16" s="40"/>
      <c r="J16" s="202"/>
      <c r="K16" s="40"/>
      <c r="L16" s="40"/>
      <c r="M16" s="40"/>
      <c r="N16" s="48"/>
      <c r="O16" s="204"/>
      <c r="P16" s="41"/>
      <c r="R16" s="154"/>
      <c r="S16" s="30"/>
      <c r="T16" s="30"/>
      <c r="U16" s="154"/>
    </row>
    <row r="17" spans="2:21" ht="14" customHeight="1">
      <c r="B17" s="121" t="s">
        <v>114</v>
      </c>
      <c r="C17" s="186">
        <v>9</v>
      </c>
      <c r="D17" s="194" t="s">
        <v>31</v>
      </c>
      <c r="E17" s="42"/>
      <c r="F17" s="30"/>
      <c r="G17" s="30"/>
      <c r="H17" s="30"/>
      <c r="I17" s="30"/>
      <c r="J17" s="30"/>
      <c r="K17" s="83">
        <f t="shared" ref="K17" si="14">P17-$B$9</f>
        <v>0.42569444444444438</v>
      </c>
      <c r="L17" s="84" t="s">
        <v>7</v>
      </c>
      <c r="M17" s="83">
        <f t="shared" ref="M17" si="15">P17-$B$11</f>
        <v>0.42986111111111108</v>
      </c>
      <c r="N17" s="42"/>
      <c r="O17" s="30"/>
      <c r="P17" s="115">
        <v>0.43541666666666662</v>
      </c>
      <c r="S17" s="154"/>
      <c r="T17" s="30"/>
      <c r="U17" s="154"/>
    </row>
    <row r="18" spans="2:21" ht="14" customHeight="1">
      <c r="B18" s="121" t="s">
        <v>59</v>
      </c>
      <c r="C18" s="186">
        <v>10</v>
      </c>
      <c r="D18" s="195" t="s">
        <v>45</v>
      </c>
      <c r="E18" s="42"/>
      <c r="F18" s="30"/>
      <c r="G18" s="30"/>
      <c r="H18" s="107">
        <f t="shared" ref="H18" si="16">O18-$B$9</f>
        <v>0.4277777777777777</v>
      </c>
      <c r="I18" s="108" t="s">
        <v>7</v>
      </c>
      <c r="J18" s="107">
        <f t="shared" ref="J18" si="17">O18-$B$11</f>
        <v>0.43194444444444441</v>
      </c>
      <c r="K18" s="30"/>
      <c r="L18" s="30"/>
      <c r="M18" s="30"/>
      <c r="N18" s="42"/>
      <c r="O18" s="109">
        <f t="shared" ref="O18" si="18">($N17+$O17+$P17)+$B$13</f>
        <v>0.43749999999999994</v>
      </c>
      <c r="P18" s="44"/>
      <c r="S18" s="154"/>
      <c r="T18" s="29"/>
    </row>
    <row r="19" spans="2:21" ht="14" customHeight="1">
      <c r="B19" s="121" t="s">
        <v>115</v>
      </c>
      <c r="C19" s="186">
        <v>11</v>
      </c>
      <c r="D19" s="194" t="s">
        <v>113</v>
      </c>
      <c r="E19" s="42"/>
      <c r="F19" s="30"/>
      <c r="G19" s="30"/>
      <c r="H19" s="30"/>
      <c r="I19" s="30"/>
      <c r="J19" s="30"/>
      <c r="K19" s="83">
        <f t="shared" ref="K19" si="19">P19-$B$9</f>
        <v>0.42986111111111103</v>
      </c>
      <c r="L19" s="84" t="s">
        <v>7</v>
      </c>
      <c r="M19" s="83">
        <f t="shared" ref="M19" si="20">P19-$B$11</f>
        <v>0.43402777777777773</v>
      </c>
      <c r="N19" s="42"/>
      <c r="O19" s="30"/>
      <c r="P19" s="115">
        <f t="shared" ref="P19" si="21">($N18+$O18+$P18)+$B$13</f>
        <v>0.43958333333333327</v>
      </c>
      <c r="S19" s="154"/>
      <c r="T19" s="29"/>
    </row>
    <row r="20" spans="2:21" ht="14" customHeight="1">
      <c r="B20" s="121" t="s">
        <v>116</v>
      </c>
      <c r="C20" s="186">
        <v>12</v>
      </c>
      <c r="D20" s="195" t="s">
        <v>114</v>
      </c>
      <c r="E20" s="42"/>
      <c r="F20" s="30"/>
      <c r="G20" s="30"/>
      <c r="H20" s="107">
        <f t="shared" ref="H20" si="22">O20-$B$9</f>
        <v>0.43194444444444435</v>
      </c>
      <c r="I20" s="108" t="s">
        <v>7</v>
      </c>
      <c r="J20" s="107">
        <f t="shared" ref="J20" si="23">O20-$B$11</f>
        <v>0.43611111111111106</v>
      </c>
      <c r="K20" s="30"/>
      <c r="L20" s="30"/>
      <c r="M20" s="30"/>
      <c r="N20" s="42"/>
      <c r="O20" s="109">
        <f t="shared" ref="O20" si="24">($N19+$O19+$P19)+$B$13</f>
        <v>0.4416666666666666</v>
      </c>
      <c r="P20" s="44"/>
      <c r="S20" s="154"/>
    </row>
    <row r="21" spans="2:21" ht="14" customHeight="1">
      <c r="B21" s="186" t="s">
        <v>63</v>
      </c>
      <c r="C21" s="186">
        <v>13</v>
      </c>
      <c r="D21" s="194" t="s">
        <v>59</v>
      </c>
      <c r="E21" s="42"/>
      <c r="F21" s="30"/>
      <c r="G21" s="30"/>
      <c r="H21" s="30"/>
      <c r="I21" s="30"/>
      <c r="J21" s="30"/>
      <c r="K21" s="83">
        <f t="shared" ref="K21" si="25">P21-$B$9</f>
        <v>0.43402777777777768</v>
      </c>
      <c r="L21" s="84" t="s">
        <v>7</v>
      </c>
      <c r="M21" s="83">
        <f t="shared" ref="M21" si="26">P21-$B$11</f>
        <v>0.43819444444444439</v>
      </c>
      <c r="N21" s="42"/>
      <c r="O21" s="30"/>
      <c r="P21" s="115">
        <f t="shared" ref="P21" si="27">($N20+$O20+$P20)+$B$13</f>
        <v>0.44374999999999992</v>
      </c>
      <c r="S21" s="154"/>
    </row>
    <row r="22" spans="2:21" ht="14" customHeight="1">
      <c r="B22" s="92"/>
      <c r="C22" s="186">
        <v>14</v>
      </c>
      <c r="D22" s="343" t="s">
        <v>115</v>
      </c>
      <c r="E22" s="42"/>
      <c r="F22" s="30"/>
      <c r="G22" s="30"/>
      <c r="H22" s="344">
        <f t="shared" ref="H22" si="28">O22-$B$9</f>
        <v>0.43611111111111101</v>
      </c>
      <c r="I22" s="345" t="s">
        <v>7</v>
      </c>
      <c r="J22" s="344">
        <f t="shared" ref="J22" si="29">O22-$B$11</f>
        <v>0.44027777777777771</v>
      </c>
      <c r="K22" s="30"/>
      <c r="L22" s="30"/>
      <c r="M22" s="30"/>
      <c r="N22" s="42"/>
      <c r="O22" s="346">
        <f t="shared" ref="O22" si="30">($N21+$O21+$P21)+$B$13</f>
        <v>0.44583333333333325</v>
      </c>
      <c r="P22" s="44"/>
    </row>
    <row r="23" spans="2:21" ht="14" customHeight="1">
      <c r="B23" s="92"/>
      <c r="C23" s="186">
        <v>15</v>
      </c>
      <c r="D23" s="194" t="s">
        <v>116</v>
      </c>
      <c r="E23" s="42"/>
      <c r="F23" s="30"/>
      <c r="G23" s="30"/>
      <c r="H23" s="30"/>
      <c r="I23" s="30"/>
      <c r="J23" s="30"/>
      <c r="K23" s="83">
        <f>P23-$B$9</f>
        <v>0.43819444444444433</v>
      </c>
      <c r="L23" s="84" t="s">
        <v>7</v>
      </c>
      <c r="M23" s="83">
        <f>P23-$B$11</f>
        <v>0.44236111111111104</v>
      </c>
      <c r="N23" s="42"/>
      <c r="O23" s="114"/>
      <c r="P23" s="115">
        <f>($N22+$O22+$P22)+$B$13</f>
        <v>0.44791666666666657</v>
      </c>
    </row>
    <row r="24" spans="2:21" ht="14" customHeight="1" thickBot="1">
      <c r="B24" s="179"/>
      <c r="C24" s="193">
        <v>16</v>
      </c>
      <c r="D24" s="337" t="s">
        <v>63</v>
      </c>
      <c r="E24" s="50"/>
      <c r="F24" s="46"/>
      <c r="G24" s="46"/>
      <c r="H24" s="338">
        <f>O24-$B$9</f>
        <v>0.44027777777777766</v>
      </c>
      <c r="I24" s="339" t="s">
        <v>7</v>
      </c>
      <c r="J24" s="338">
        <f>O24-$B$11</f>
        <v>0.44444444444444436</v>
      </c>
      <c r="K24" s="77"/>
      <c r="L24" s="77"/>
      <c r="M24" s="77"/>
      <c r="N24" s="50"/>
      <c r="O24" s="340">
        <f>($N23+$O23+$P23)+$B$13</f>
        <v>0.4499999999999999</v>
      </c>
      <c r="P24" s="185"/>
    </row>
    <row r="26" spans="2:21" ht="14" customHeight="1">
      <c r="H26" s="394" t="s">
        <v>117</v>
      </c>
      <c r="I26" s="394"/>
      <c r="J26" s="394"/>
      <c r="K26" s="394"/>
    </row>
    <row r="27" spans="2:21" ht="14" customHeight="1">
      <c r="H27" s="394"/>
      <c r="I27" s="394"/>
      <c r="J27" s="394"/>
      <c r="K27" s="394"/>
    </row>
    <row r="28" spans="2:21" ht="14" customHeight="1" thickBot="1"/>
    <row r="29" spans="2:21" ht="14" customHeight="1">
      <c r="B29" s="359" t="s">
        <v>112</v>
      </c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60"/>
    </row>
    <row r="30" spans="2:21" ht="14" customHeight="1" thickBot="1">
      <c r="B30" s="361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62"/>
    </row>
    <row r="31" spans="2:21" ht="14" customHeight="1" thickBot="1"/>
    <row r="32" spans="2:21" ht="14" customHeight="1">
      <c r="B32" s="416" t="s">
        <v>56</v>
      </c>
      <c r="C32" s="402" t="s">
        <v>52</v>
      </c>
      <c r="D32" s="404" t="s">
        <v>26</v>
      </c>
      <c r="E32" s="387" t="s">
        <v>6</v>
      </c>
      <c r="F32" s="388"/>
      <c r="G32" s="388"/>
      <c r="H32" s="388"/>
      <c r="I32" s="388"/>
      <c r="J32" s="388"/>
      <c r="K32" s="388"/>
      <c r="L32" s="388"/>
      <c r="M32" s="389"/>
      <c r="N32" s="387" t="s">
        <v>16</v>
      </c>
      <c r="O32" s="388"/>
      <c r="P32" s="389"/>
    </row>
    <row r="33" spans="2:17" ht="14" customHeight="1" thickBot="1">
      <c r="B33" s="417"/>
      <c r="C33" s="403"/>
      <c r="D33" s="405"/>
      <c r="E33" s="390"/>
      <c r="F33" s="391"/>
      <c r="G33" s="391"/>
      <c r="H33" s="391"/>
      <c r="I33" s="391"/>
      <c r="J33" s="391"/>
      <c r="K33" s="391"/>
      <c r="L33" s="391"/>
      <c r="M33" s="392"/>
      <c r="N33" s="390"/>
      <c r="O33" s="391"/>
      <c r="P33" s="392"/>
    </row>
    <row r="34" spans="2:17" ht="14" customHeight="1" thickBot="1">
      <c r="B34" s="417"/>
      <c r="C34" s="437"/>
      <c r="D34" s="438"/>
      <c r="E34" s="419" t="s">
        <v>27</v>
      </c>
      <c r="F34" s="420"/>
      <c r="G34" s="420"/>
      <c r="H34" s="423" t="s">
        <v>28</v>
      </c>
      <c r="I34" s="423"/>
      <c r="J34" s="423"/>
      <c r="K34" s="426" t="s">
        <v>29</v>
      </c>
      <c r="L34" s="426"/>
      <c r="M34" s="426"/>
      <c r="N34" s="191" t="s">
        <v>27</v>
      </c>
      <c r="O34" s="113" t="s">
        <v>28</v>
      </c>
      <c r="P34" s="106" t="s">
        <v>29</v>
      </c>
    </row>
    <row r="35" spans="2:17" ht="14" customHeight="1">
      <c r="B35" s="269"/>
      <c r="C35" s="216">
        <v>17</v>
      </c>
      <c r="D35" s="248" t="str">
        <f t="shared" ref="D35:D41" si="31">B45</f>
        <v>Bardufoss</v>
      </c>
      <c r="E35" s="261">
        <f>N35-$B$9</f>
        <v>0.44861111111111107</v>
      </c>
      <c r="F35" s="262" t="s">
        <v>7</v>
      </c>
      <c r="G35" s="263">
        <f>N35-$B$11</f>
        <v>0.45277777777777778</v>
      </c>
      <c r="H35" s="202"/>
      <c r="I35" s="40"/>
      <c r="J35" s="202"/>
      <c r="K35" s="202"/>
      <c r="L35" s="40"/>
      <c r="M35" s="202"/>
      <c r="N35" s="264">
        <v>0.45833333333333331</v>
      </c>
      <c r="O35" s="201"/>
      <c r="P35" s="203"/>
      <c r="Q35" s="246"/>
    </row>
    <row r="36" spans="2:17" ht="14" customHeight="1">
      <c r="B36" s="244"/>
      <c r="C36" s="84">
        <v>18</v>
      </c>
      <c r="D36" s="195" t="str">
        <f t="shared" si="31"/>
        <v>Hokksund 2</v>
      </c>
      <c r="E36" s="42"/>
      <c r="F36" s="30"/>
      <c r="G36" s="30"/>
      <c r="H36" s="81">
        <f>O36-$B$9</f>
        <v>0.4506944444444444</v>
      </c>
      <c r="I36" s="82" t="s">
        <v>7</v>
      </c>
      <c r="J36" s="81">
        <f>O36-$B$11</f>
        <v>0.4548611111111111</v>
      </c>
      <c r="K36" s="135"/>
      <c r="L36" s="30"/>
      <c r="M36" s="135"/>
      <c r="N36" s="30"/>
      <c r="O36" s="109">
        <f>($N35+$O35+$P35)+$B$13</f>
        <v>0.46041666666666664</v>
      </c>
      <c r="P36" s="80"/>
      <c r="Q36" s="246"/>
    </row>
    <row r="37" spans="2:17" ht="14" customHeight="1">
      <c r="B37" s="244"/>
      <c r="C37" s="84">
        <v>19</v>
      </c>
      <c r="D37" s="194" t="str">
        <f t="shared" si="31"/>
        <v>IL R.O.S.</v>
      </c>
      <c r="E37" s="199"/>
      <c r="F37" s="135"/>
      <c r="G37" s="135"/>
      <c r="H37" s="135"/>
      <c r="I37" s="30"/>
      <c r="J37" s="135"/>
      <c r="K37" s="83">
        <f>P37-$B$9</f>
        <v>0.45277777777777772</v>
      </c>
      <c r="L37" s="84" t="s">
        <v>7</v>
      </c>
      <c r="M37" s="83">
        <f>P37-$B$11</f>
        <v>0.45694444444444443</v>
      </c>
      <c r="N37" s="114"/>
      <c r="P37" s="115">
        <f>($N36+$O36+$P36)+$B$13</f>
        <v>0.46249999999999997</v>
      </c>
      <c r="Q37" s="246"/>
    </row>
    <row r="38" spans="2:17" ht="14" customHeight="1">
      <c r="B38" s="2"/>
      <c r="C38" s="84">
        <v>20</v>
      </c>
      <c r="D38" s="249" t="str">
        <f t="shared" si="31"/>
        <v>Snarøya</v>
      </c>
      <c r="E38" s="214">
        <f>N38-$B$9</f>
        <v>0.45486111111111105</v>
      </c>
      <c r="F38" s="209" t="s">
        <v>7</v>
      </c>
      <c r="G38" s="208">
        <f>N38-$B$11</f>
        <v>0.45902777777777776</v>
      </c>
      <c r="H38" s="30"/>
      <c r="I38" s="30"/>
      <c r="J38" s="30"/>
      <c r="K38" s="135"/>
      <c r="L38" s="30"/>
      <c r="M38" s="135"/>
      <c r="N38" s="206">
        <f>($N37+$O37+$P37)+$B$13</f>
        <v>0.46458333333333329</v>
      </c>
      <c r="O38" s="30"/>
      <c r="P38" s="116"/>
      <c r="Q38" s="246"/>
    </row>
    <row r="39" spans="2:17" ht="14" customHeight="1">
      <c r="B39" s="244"/>
      <c r="C39" s="84">
        <v>21</v>
      </c>
      <c r="D39" s="195" t="str">
        <f t="shared" si="31"/>
        <v>Tertnes</v>
      </c>
      <c r="E39" s="42"/>
      <c r="F39" s="30"/>
      <c r="G39" s="30"/>
      <c r="H39" s="81">
        <f>O39-$B$9</f>
        <v>0.45694444444444438</v>
      </c>
      <c r="I39" s="82" t="s">
        <v>7</v>
      </c>
      <c r="J39" s="81">
        <f>O39-$B$11</f>
        <v>0.46111111111111108</v>
      </c>
      <c r="K39" s="30"/>
      <c r="L39" s="30"/>
      <c r="M39" s="30"/>
      <c r="N39" s="30"/>
      <c r="O39" s="109">
        <f>($N38+$O38+$P38)+$B$13</f>
        <v>0.46666666666666662</v>
      </c>
      <c r="P39" s="44"/>
      <c r="Q39" s="246"/>
    </row>
    <row r="40" spans="2:17" ht="14" customHeight="1">
      <c r="B40" s="244"/>
      <c r="C40" s="84">
        <v>22</v>
      </c>
      <c r="D40" s="194" t="str">
        <f t="shared" si="31"/>
        <v xml:space="preserve">Tranby  </v>
      </c>
      <c r="E40" s="42"/>
      <c r="F40" s="30"/>
      <c r="G40" s="30"/>
      <c r="H40" s="30"/>
      <c r="I40" s="30"/>
      <c r="J40" s="30"/>
      <c r="K40" s="83">
        <f>P40-$B$9</f>
        <v>0.4590277777777777</v>
      </c>
      <c r="L40" s="84" t="s">
        <v>7</v>
      </c>
      <c r="M40" s="83">
        <f>P40-$B$11</f>
        <v>0.46319444444444441</v>
      </c>
      <c r="N40" s="30"/>
      <c r="O40" s="30"/>
      <c r="P40" s="115">
        <f>($N39+$O39+$P39)+$B$13</f>
        <v>0.46874999999999994</v>
      </c>
      <c r="Q40" s="246"/>
    </row>
    <row r="41" spans="2:17" ht="14" customHeight="1" thickBot="1">
      <c r="B41" s="244"/>
      <c r="C41" s="84">
        <v>23</v>
      </c>
      <c r="D41" s="250" t="str">
        <f t="shared" si="31"/>
        <v>Åsane</v>
      </c>
      <c r="E41" s="215">
        <f>N41-$B$9</f>
        <v>0.46111111111111103</v>
      </c>
      <c r="F41" s="211" t="s">
        <v>7</v>
      </c>
      <c r="G41" s="210">
        <f>N41-$B$11</f>
        <v>0.46527777777777773</v>
      </c>
      <c r="H41" s="197"/>
      <c r="I41" s="46"/>
      <c r="J41" s="197"/>
      <c r="K41" s="77"/>
      <c r="L41" s="77"/>
      <c r="M41" s="77"/>
      <c r="N41" s="189">
        <f>($N40+$O40+$P40)+$B$13</f>
        <v>0.47083333333333327</v>
      </c>
      <c r="O41" s="147"/>
      <c r="P41" s="185"/>
      <c r="Q41" s="246"/>
    </row>
    <row r="42" spans="2:17" ht="14" customHeight="1">
      <c r="B42" s="2" t="s">
        <v>36</v>
      </c>
      <c r="C42" s="216">
        <v>24</v>
      </c>
      <c r="D42" s="251" t="s">
        <v>123</v>
      </c>
      <c r="E42" s="200"/>
      <c r="F42" s="201"/>
      <c r="G42" s="201"/>
      <c r="H42" s="212">
        <f>O42-$B$9</f>
        <v>0.46319444444444435</v>
      </c>
      <c r="I42" s="213" t="s">
        <v>7</v>
      </c>
      <c r="J42" s="212">
        <f>O42-$B$11</f>
        <v>0.46736111111111106</v>
      </c>
      <c r="K42" s="201"/>
      <c r="L42" s="201"/>
      <c r="M42" s="201"/>
      <c r="N42" s="201"/>
      <c r="O42" s="196">
        <f>($N41+$O41+$P41)+$B$13</f>
        <v>0.4729166666666666</v>
      </c>
      <c r="P42" s="205"/>
      <c r="Q42" s="246"/>
    </row>
    <row r="43" spans="2:17" ht="14" customHeight="1">
      <c r="B43" s="2" t="s">
        <v>32</v>
      </c>
      <c r="C43" s="84">
        <v>25</v>
      </c>
      <c r="D43" s="252" t="s">
        <v>32</v>
      </c>
      <c r="E43" s="199"/>
      <c r="F43" s="30"/>
      <c r="G43" s="135"/>
      <c r="H43" s="135"/>
      <c r="I43" s="30"/>
      <c r="J43" s="135"/>
      <c r="K43" s="83">
        <f>P43-$B$9</f>
        <v>0.46527777777777768</v>
      </c>
      <c r="L43" s="84" t="s">
        <v>7</v>
      </c>
      <c r="M43" s="83">
        <f>P43-$B$11</f>
        <v>0.46944444444444439</v>
      </c>
      <c r="N43" s="114"/>
      <c r="P43" s="115">
        <f>($N42+$O42+$P42)+$B$13</f>
        <v>0.47499999999999992</v>
      </c>
      <c r="Q43" s="246"/>
    </row>
    <row r="44" spans="2:17" ht="14" customHeight="1">
      <c r="B44" s="244" t="s">
        <v>123</v>
      </c>
      <c r="C44" s="84">
        <v>26</v>
      </c>
      <c r="D44" s="253" t="s">
        <v>36</v>
      </c>
      <c r="E44" s="214">
        <f>N44-$B$9</f>
        <v>0.46736111111111101</v>
      </c>
      <c r="F44" s="209" t="s">
        <v>7</v>
      </c>
      <c r="G44" s="208">
        <f>N44-$B$11</f>
        <v>0.47152777777777771</v>
      </c>
      <c r="H44" s="135"/>
      <c r="I44" s="30"/>
      <c r="J44" s="135"/>
      <c r="N44" s="206">
        <f>($N43+$O43+$P43)+$B$13</f>
        <v>0.47708333333333325</v>
      </c>
      <c r="O44" s="114"/>
      <c r="P44" s="80"/>
      <c r="Q44" s="246"/>
    </row>
    <row r="45" spans="2:17" ht="14" customHeight="1">
      <c r="B45" s="244" t="s">
        <v>30</v>
      </c>
      <c r="C45" s="84">
        <v>27</v>
      </c>
      <c r="D45" s="254" t="s">
        <v>30</v>
      </c>
      <c r="E45" s="187"/>
      <c r="H45" s="81">
        <f>O45-$B$9</f>
        <v>0.46944444444444433</v>
      </c>
      <c r="I45" s="82" t="s">
        <v>7</v>
      </c>
      <c r="J45" s="81">
        <f>O45-$B$11</f>
        <v>0.47361111111111104</v>
      </c>
      <c r="K45" s="135"/>
      <c r="L45" s="30"/>
      <c r="M45" s="135"/>
      <c r="N45" s="114"/>
      <c r="O45" s="109">
        <f>($N44+$O44+$P44)+$B$13</f>
        <v>0.47916666666666657</v>
      </c>
      <c r="P45" s="116"/>
      <c r="Q45" s="246"/>
    </row>
    <row r="46" spans="2:17" ht="14" customHeight="1">
      <c r="B46" s="244" t="s">
        <v>118</v>
      </c>
      <c r="C46" s="84">
        <v>28</v>
      </c>
      <c r="D46" s="255" t="s">
        <v>118</v>
      </c>
      <c r="E46" s="199"/>
      <c r="F46" s="135"/>
      <c r="G46" s="135"/>
      <c r="H46" s="135"/>
      <c r="I46" s="30"/>
      <c r="J46" s="135"/>
      <c r="K46" s="83">
        <f>P46-$B$9</f>
        <v>0.47152777777777766</v>
      </c>
      <c r="L46" s="84" t="s">
        <v>7</v>
      </c>
      <c r="M46" s="83">
        <f>P46-$B$11</f>
        <v>0.47569444444444436</v>
      </c>
      <c r="N46" s="114"/>
      <c r="O46" s="114"/>
      <c r="P46" s="115">
        <f>($N45+$O45+$P45)+$B$13</f>
        <v>0.4812499999999999</v>
      </c>
      <c r="Q46" s="246"/>
    </row>
    <row r="47" spans="2:17" ht="14" customHeight="1">
      <c r="B47" s="244" t="s">
        <v>65</v>
      </c>
      <c r="C47" s="84">
        <v>29</v>
      </c>
      <c r="D47" s="256" t="s">
        <v>65</v>
      </c>
      <c r="E47" s="214">
        <f>N47-$B$9</f>
        <v>0.47361111111111098</v>
      </c>
      <c r="F47" s="209" t="s">
        <v>7</v>
      </c>
      <c r="G47" s="208">
        <f>N47-$B$11</f>
        <v>0.47777777777777769</v>
      </c>
      <c r="K47" s="135"/>
      <c r="L47" s="30"/>
      <c r="M47" s="135"/>
      <c r="N47" s="206">
        <f>($N46+$O46+$P46)+$B$13</f>
        <v>0.48333333333333323</v>
      </c>
      <c r="P47" s="116"/>
      <c r="Q47" s="246"/>
    </row>
    <row r="48" spans="2:17" ht="14" customHeight="1">
      <c r="B48" s="2" t="s">
        <v>119</v>
      </c>
      <c r="C48" s="84">
        <v>30</v>
      </c>
      <c r="D48" s="257" t="s">
        <v>119</v>
      </c>
      <c r="E48" s="199"/>
      <c r="F48" s="135"/>
      <c r="G48" s="135"/>
      <c r="H48" s="81">
        <f>O48-$B$9</f>
        <v>0.47569444444444431</v>
      </c>
      <c r="I48" s="82" t="s">
        <v>7</v>
      </c>
      <c r="J48" s="81">
        <f>O48-$B$11</f>
        <v>0.47986111111111102</v>
      </c>
      <c r="N48" s="114"/>
      <c r="O48" s="109">
        <f>($N47+$O47+$P47)+$B$13</f>
        <v>0.48541666666666655</v>
      </c>
      <c r="P48" s="80"/>
      <c r="Q48" s="246"/>
    </row>
    <row r="49" spans="2:19" ht="14" customHeight="1">
      <c r="B49" s="2" t="s">
        <v>120</v>
      </c>
      <c r="C49" s="84">
        <v>31</v>
      </c>
      <c r="D49" s="252" t="s">
        <v>120</v>
      </c>
      <c r="E49" s="187"/>
      <c r="H49" s="135"/>
      <c r="I49" s="30"/>
      <c r="J49" s="135"/>
      <c r="K49" s="83">
        <f>P49-$B$9</f>
        <v>0.47777777777777763</v>
      </c>
      <c r="L49" s="84" t="s">
        <v>7</v>
      </c>
      <c r="M49" s="83">
        <f>P49-$B$11</f>
        <v>0.48194444444444434</v>
      </c>
      <c r="O49" s="114"/>
      <c r="P49" s="115">
        <f>($N48+$O48+$P48)+$B$13</f>
        <v>0.48749999999999988</v>
      </c>
      <c r="Q49" s="246"/>
    </row>
    <row r="50" spans="2:19" ht="14" customHeight="1">
      <c r="B50" s="2" t="s">
        <v>121</v>
      </c>
      <c r="C50" s="84">
        <v>32</v>
      </c>
      <c r="D50" s="253" t="s">
        <v>121</v>
      </c>
      <c r="E50" s="214">
        <f>N50-$B$9</f>
        <v>0.47986111111111096</v>
      </c>
      <c r="F50" s="209" t="s">
        <v>7</v>
      </c>
      <c r="G50" s="208">
        <f>N50-$B$11</f>
        <v>0.48402777777777767</v>
      </c>
      <c r="K50" s="135"/>
      <c r="L50" s="30"/>
      <c r="M50" s="135"/>
      <c r="N50" s="206">
        <f>($N49+$O49+$P49)+$B$13</f>
        <v>0.4895833333333332</v>
      </c>
      <c r="P50" s="116"/>
      <c r="Q50" s="246"/>
    </row>
    <row r="51" spans="2:19" ht="14" customHeight="1" thickBot="1">
      <c r="B51" s="2" t="s">
        <v>122</v>
      </c>
      <c r="C51" s="23">
        <v>33</v>
      </c>
      <c r="D51" s="258" t="s">
        <v>122</v>
      </c>
      <c r="E51" s="265"/>
      <c r="F51" s="197"/>
      <c r="G51" s="197"/>
      <c r="H51" s="152">
        <f>O51-$B$9</f>
        <v>0.48194444444444429</v>
      </c>
      <c r="I51" s="153" t="s">
        <v>7</v>
      </c>
      <c r="J51" s="152">
        <f>O51-$B$11</f>
        <v>0.48611111111111099</v>
      </c>
      <c r="K51" s="197"/>
      <c r="L51" s="46"/>
      <c r="M51" s="197"/>
      <c r="N51" s="147"/>
      <c r="O51" s="120">
        <f>($N50+$O50+$P50)+$B$13</f>
        <v>0.49166666666666653</v>
      </c>
      <c r="P51" s="266"/>
      <c r="Q51" s="246"/>
    </row>
    <row r="52" spans="2:19" ht="14" customHeight="1">
      <c r="B52" s="244"/>
      <c r="C52" s="84"/>
      <c r="D52" s="268" t="s">
        <v>148</v>
      </c>
      <c r="E52" s="267"/>
      <c r="F52" s="202"/>
      <c r="G52" s="202"/>
      <c r="H52" s="202"/>
      <c r="I52" s="40"/>
      <c r="J52" s="202"/>
      <c r="K52" s="202"/>
      <c r="L52" s="40"/>
      <c r="M52" s="202"/>
      <c r="N52" s="204"/>
      <c r="O52" s="204"/>
      <c r="P52" s="203"/>
      <c r="Q52" s="247"/>
    </row>
    <row r="53" spans="2:19" ht="14" customHeight="1">
      <c r="B53" s="244"/>
      <c r="C53" s="84">
        <v>34</v>
      </c>
      <c r="D53" s="194" t="str">
        <f>B44</f>
        <v>Tønsberg</v>
      </c>
      <c r="E53" s="187"/>
      <c r="H53" s="135"/>
      <c r="I53" s="30"/>
      <c r="J53" s="135"/>
      <c r="K53" s="83">
        <f>P53-$B$9</f>
        <v>0.4861111111111111</v>
      </c>
      <c r="L53" s="84" t="s">
        <v>7</v>
      </c>
      <c r="M53" s="83">
        <f>P53-$B$11</f>
        <v>0.49027777777777781</v>
      </c>
      <c r="O53" s="114"/>
      <c r="P53" s="115">
        <v>0.49583333333333335</v>
      </c>
      <c r="Q53" s="246"/>
    </row>
    <row r="54" spans="2:19" ht="14" customHeight="1">
      <c r="B54" s="244"/>
      <c r="C54" s="84">
        <v>35</v>
      </c>
      <c r="D54" s="195" t="str">
        <f>B43</f>
        <v>Kongsvinger</v>
      </c>
      <c r="E54" s="187"/>
      <c r="H54" s="81">
        <f>O54-$B$9</f>
        <v>0.48819444444444443</v>
      </c>
      <c r="I54" s="82" t="s">
        <v>7</v>
      </c>
      <c r="J54" s="81">
        <f>O54-$B$11</f>
        <v>0.49236111111111114</v>
      </c>
      <c r="K54" s="135"/>
      <c r="L54" s="135"/>
      <c r="M54" s="135"/>
      <c r="O54" s="109">
        <f>($N53+$O53+$P53)+$B$13</f>
        <v>0.49791666666666667</v>
      </c>
      <c r="P54" s="116"/>
      <c r="Q54" s="246"/>
    </row>
    <row r="55" spans="2:19" ht="14" customHeight="1">
      <c r="B55" s="244"/>
      <c r="C55" s="84">
        <v>36</v>
      </c>
      <c r="D55" s="259" t="s">
        <v>118</v>
      </c>
      <c r="E55" s="214">
        <f>N55-$B$9</f>
        <v>0.49027777777777776</v>
      </c>
      <c r="F55" s="209" t="s">
        <v>7</v>
      </c>
      <c r="G55" s="208">
        <f>N55-$B$11</f>
        <v>0.49444444444444446</v>
      </c>
      <c r="H55" s="135"/>
      <c r="I55" s="30"/>
      <c r="J55" s="135"/>
      <c r="K55" s="135"/>
      <c r="L55" s="30"/>
      <c r="M55" s="135"/>
      <c r="N55" s="206">
        <f>($N54+$O54+$P54)+$B$13</f>
        <v>0.5</v>
      </c>
      <c r="P55" s="80"/>
      <c r="Q55" s="246"/>
    </row>
    <row r="56" spans="2:19" ht="14" customHeight="1">
      <c r="B56" s="244"/>
      <c r="C56" s="84">
        <v>37</v>
      </c>
      <c r="D56" s="195" t="s">
        <v>65</v>
      </c>
      <c r="E56" s="199"/>
      <c r="F56" s="135"/>
      <c r="G56" s="135"/>
      <c r="H56" s="81">
        <f>O56-$B$9</f>
        <v>0.49236111111111108</v>
      </c>
      <c r="I56" s="82" t="s">
        <v>7</v>
      </c>
      <c r="J56" s="81">
        <f>O56-$B$11</f>
        <v>0.49652777777777779</v>
      </c>
      <c r="K56" s="30"/>
      <c r="L56" s="30"/>
      <c r="M56" s="30"/>
      <c r="N56" s="114"/>
      <c r="O56" s="109">
        <f>($N55+$O55+$P55)+$B$13</f>
        <v>0.50208333333333333</v>
      </c>
      <c r="P56" s="44"/>
      <c r="Q56" s="246"/>
    </row>
    <row r="57" spans="2:19" ht="14" customHeight="1">
      <c r="B57" s="244"/>
      <c r="C57" s="84">
        <v>38</v>
      </c>
      <c r="D57" s="194" t="s">
        <v>119</v>
      </c>
      <c r="E57" s="42"/>
      <c r="F57" s="30"/>
      <c r="G57" s="30"/>
      <c r="H57" s="135"/>
      <c r="I57" s="30"/>
      <c r="J57" s="135"/>
      <c r="K57" s="83">
        <f>P57-$B$9</f>
        <v>0.49444444444444441</v>
      </c>
      <c r="L57" s="84" t="s">
        <v>7</v>
      </c>
      <c r="M57" s="83">
        <f>P57-$B$11</f>
        <v>0.49861111111111112</v>
      </c>
      <c r="O57" s="114"/>
      <c r="P57" s="115">
        <f>($N56+$O56+$P56)+$B$13</f>
        <v>0.50416666666666665</v>
      </c>
      <c r="Q57" s="246"/>
    </row>
    <row r="58" spans="2:19" ht="14" customHeight="1">
      <c r="B58" s="244"/>
      <c r="C58" s="84">
        <v>39</v>
      </c>
      <c r="D58" s="249" t="s">
        <v>120</v>
      </c>
      <c r="E58" s="214">
        <f>N58-$B$9</f>
        <v>0.49652777777777773</v>
      </c>
      <c r="F58" s="209" t="s">
        <v>7</v>
      </c>
      <c r="G58" s="208">
        <f>N58-$B$11</f>
        <v>0.50069444444444444</v>
      </c>
      <c r="K58" s="135"/>
      <c r="L58" s="30"/>
      <c r="M58" s="135"/>
      <c r="N58" s="206">
        <f>($N57+$O57+$P57)+$B$13</f>
        <v>0.50624999999999998</v>
      </c>
      <c r="P58" s="116"/>
      <c r="Q58" s="246"/>
      <c r="R58" s="148"/>
    </row>
    <row r="59" spans="2:19" ht="14" customHeight="1">
      <c r="B59" s="244"/>
      <c r="C59" s="84">
        <v>40</v>
      </c>
      <c r="D59" s="195" t="s">
        <v>121</v>
      </c>
      <c r="E59" s="187"/>
      <c r="H59" s="81">
        <f>O59-$B$9</f>
        <v>0.49861111111111106</v>
      </c>
      <c r="I59" s="82" t="s">
        <v>7</v>
      </c>
      <c r="J59" s="81">
        <f>O59-$B$11</f>
        <v>0.50277777777777777</v>
      </c>
      <c r="O59" s="109">
        <f>($N58+$O58+$P58)+$B$13</f>
        <v>0.5083333333333333</v>
      </c>
      <c r="P59" s="80"/>
      <c r="Q59" s="246"/>
    </row>
    <row r="60" spans="2:19" ht="14" customHeight="1" thickBot="1">
      <c r="B60" s="245"/>
      <c r="C60" s="23">
        <v>41</v>
      </c>
      <c r="D60" s="260" t="s">
        <v>122</v>
      </c>
      <c r="E60" s="198"/>
      <c r="F60" s="77"/>
      <c r="G60" s="77"/>
      <c r="H60" s="77"/>
      <c r="I60" s="77"/>
      <c r="J60" s="77"/>
      <c r="K60" s="85">
        <f>P60-$B$9</f>
        <v>0.50069444444444444</v>
      </c>
      <c r="L60" s="23" t="s">
        <v>7</v>
      </c>
      <c r="M60" s="85">
        <f>P60-$B$11</f>
        <v>0.50486111111111109</v>
      </c>
      <c r="N60" s="77"/>
      <c r="O60" s="77"/>
      <c r="P60" s="117">
        <f>($N59+$O59+$P59)+$B$13</f>
        <v>0.51041666666666663</v>
      </c>
      <c r="Q60" s="246"/>
    </row>
    <row r="61" spans="2:19" ht="14" customHeight="1">
      <c r="C61" s="30"/>
      <c r="K61" s="135"/>
      <c r="L61" s="30"/>
      <c r="M61" s="135"/>
      <c r="P61" s="114"/>
    </row>
    <row r="62" spans="2:19" ht="14" customHeight="1">
      <c r="B62" s="68"/>
      <c r="G62" s="394" t="s">
        <v>129</v>
      </c>
      <c r="H62" s="394"/>
      <c r="I62" s="394"/>
      <c r="J62" s="394"/>
      <c r="Q62" s="29"/>
      <c r="R62" s="29"/>
      <c r="S62" s="29"/>
    </row>
    <row r="63" spans="2:19" ht="14" customHeight="1">
      <c r="G63" s="394"/>
      <c r="H63" s="394"/>
      <c r="I63" s="394"/>
      <c r="J63" s="394"/>
      <c r="R63" s="29"/>
    </row>
    <row r="64" spans="2:19" ht="14" customHeight="1">
      <c r="B64" s="103"/>
      <c r="Q64" s="29"/>
    </row>
    <row r="65" spans="2:18" ht="14" customHeight="1" thickBot="1">
      <c r="B65" s="103"/>
    </row>
    <row r="66" spans="2:18" ht="14" customHeight="1">
      <c r="B66" s="359" t="s">
        <v>112</v>
      </c>
      <c r="C66" s="379"/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60"/>
    </row>
    <row r="67" spans="2:18" ht="14" customHeight="1" thickBot="1">
      <c r="B67" s="361"/>
      <c r="C67" s="380"/>
      <c r="D67" s="380"/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62"/>
    </row>
    <row r="68" spans="2:18" ht="14" customHeight="1" thickBot="1"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2:18" ht="14" customHeight="1">
      <c r="B69" s="416" t="s">
        <v>58</v>
      </c>
      <c r="C69" s="402" t="s">
        <v>52</v>
      </c>
      <c r="D69" s="404" t="s">
        <v>26</v>
      </c>
      <c r="E69" s="387" t="s">
        <v>6</v>
      </c>
      <c r="F69" s="388"/>
      <c r="G69" s="388"/>
      <c r="H69" s="388"/>
      <c r="I69" s="388"/>
      <c r="J69" s="388"/>
      <c r="K69" s="388"/>
      <c r="L69" s="388"/>
      <c r="M69" s="389"/>
      <c r="N69" s="387" t="s">
        <v>16</v>
      </c>
      <c r="O69" s="388"/>
      <c r="P69" s="389"/>
      <c r="R69" s="148"/>
    </row>
    <row r="70" spans="2:18" ht="14" customHeight="1" thickBot="1">
      <c r="B70" s="417"/>
      <c r="C70" s="403"/>
      <c r="D70" s="405"/>
      <c r="E70" s="390"/>
      <c r="F70" s="391"/>
      <c r="G70" s="391"/>
      <c r="H70" s="391"/>
      <c r="I70" s="391"/>
      <c r="J70" s="391"/>
      <c r="K70" s="391"/>
      <c r="L70" s="391"/>
      <c r="M70" s="392"/>
      <c r="N70" s="390"/>
      <c r="O70" s="391"/>
      <c r="P70" s="392"/>
      <c r="R70" s="148"/>
    </row>
    <row r="71" spans="2:18" ht="14" customHeight="1" thickBot="1">
      <c r="B71" s="418"/>
      <c r="C71" s="403"/>
      <c r="D71" s="415"/>
      <c r="E71" s="419" t="s">
        <v>27</v>
      </c>
      <c r="F71" s="420"/>
      <c r="G71" s="421"/>
      <c r="H71" s="422" t="s">
        <v>28</v>
      </c>
      <c r="I71" s="423"/>
      <c r="J71" s="424"/>
      <c r="K71" s="425" t="s">
        <v>29</v>
      </c>
      <c r="L71" s="426"/>
      <c r="M71" s="427"/>
      <c r="N71" s="105" t="s">
        <v>27</v>
      </c>
      <c r="O71" s="113" t="s">
        <v>28</v>
      </c>
      <c r="P71" s="106" t="s">
        <v>29</v>
      </c>
      <c r="R71" s="148"/>
    </row>
    <row r="72" spans="2:18" ht="14" customHeight="1">
      <c r="B72" s="207"/>
      <c r="C72" s="192">
        <v>42</v>
      </c>
      <c r="D72" s="168" t="str">
        <f>B82</f>
        <v>Arendal 1</v>
      </c>
      <c r="E72" s="122">
        <f>N72-$B$9</f>
        <v>0.51111111111111118</v>
      </c>
      <c r="F72" s="122" t="s">
        <v>7</v>
      </c>
      <c r="G72" s="122">
        <f>N72-$B$11</f>
        <v>0.51527777777777783</v>
      </c>
      <c r="H72" s="30"/>
      <c r="I72" s="30"/>
      <c r="J72" s="30"/>
      <c r="K72" s="30"/>
      <c r="L72" s="30"/>
      <c r="M72" s="30"/>
      <c r="N72" s="124">
        <v>0.52083333333333337</v>
      </c>
      <c r="O72" s="30"/>
      <c r="P72" s="44"/>
    </row>
    <row r="73" spans="2:18" ht="14" customHeight="1">
      <c r="B73" s="92"/>
      <c r="C73" s="2">
        <v>43</v>
      </c>
      <c r="D73" s="127" t="str">
        <f t="shared" ref="D73:D81" si="32">B83</f>
        <v>STAG 1</v>
      </c>
      <c r="E73" s="30"/>
      <c r="F73" s="30"/>
      <c r="G73" s="30"/>
      <c r="H73" s="107">
        <f>O73-$B$9</f>
        <v>0.51319444444444451</v>
      </c>
      <c r="I73" s="108" t="s">
        <v>7</v>
      </c>
      <c r="J73" s="107">
        <f>O73-$B$11</f>
        <v>0.51736111111111116</v>
      </c>
      <c r="K73" s="30"/>
      <c r="L73" s="30"/>
      <c r="M73" s="30"/>
      <c r="N73" s="42"/>
      <c r="O73" s="109">
        <f t="shared" ref="O73" si="33">($N72+$O72+$P72)+$B$13</f>
        <v>0.5229166666666667</v>
      </c>
      <c r="P73" s="44"/>
    </row>
    <row r="74" spans="2:18" ht="14" customHeight="1">
      <c r="B74" s="92"/>
      <c r="C74" s="2">
        <v>44</v>
      </c>
      <c r="D74" s="182" t="str">
        <f t="shared" si="32"/>
        <v>IL Gneist 1</v>
      </c>
      <c r="E74" s="30"/>
      <c r="F74" s="30"/>
      <c r="G74" s="30"/>
      <c r="H74" s="30"/>
      <c r="I74" s="30"/>
      <c r="J74" s="30"/>
      <c r="K74" s="83">
        <f>P74-$B$9</f>
        <v>0.51527777777777783</v>
      </c>
      <c r="L74" s="84" t="s">
        <v>7</v>
      </c>
      <c r="M74" s="83">
        <f>P74-$B$11</f>
        <v>0.51944444444444449</v>
      </c>
      <c r="N74" s="42"/>
      <c r="O74" s="30"/>
      <c r="P74" s="115">
        <f t="shared" ref="P74" si="34">($N73+$O73+$P73)+$B$13</f>
        <v>0.52500000000000002</v>
      </c>
    </row>
    <row r="75" spans="2:18" ht="14" customHeight="1">
      <c r="B75" s="92"/>
      <c r="C75" s="2">
        <v>45</v>
      </c>
      <c r="D75" s="126" t="str">
        <f t="shared" si="32"/>
        <v>Holmen 1</v>
      </c>
      <c r="E75" s="122">
        <f t="shared" ref="E75" si="35">N75-$B$9</f>
        <v>0.51736111111111116</v>
      </c>
      <c r="F75" s="122" t="s">
        <v>7</v>
      </c>
      <c r="G75" s="122">
        <f>N75-$B$11</f>
        <v>0.52152777777777781</v>
      </c>
      <c r="H75" s="30"/>
      <c r="I75" s="30"/>
      <c r="J75" s="30"/>
      <c r="K75" s="30"/>
      <c r="L75" s="30"/>
      <c r="M75" s="30"/>
      <c r="N75" s="125">
        <f t="shared" ref="N75" si="36">($N74+$O74+$P74)+$B$13</f>
        <v>0.52708333333333335</v>
      </c>
      <c r="O75" s="30"/>
      <c r="P75" s="44"/>
    </row>
    <row r="76" spans="2:18" ht="14" customHeight="1">
      <c r="B76" s="92"/>
      <c r="C76" s="2">
        <v>46</v>
      </c>
      <c r="D76" s="127" t="str">
        <f t="shared" si="32"/>
        <v>Oslo 1</v>
      </c>
      <c r="E76" s="30"/>
      <c r="F76" s="30"/>
      <c r="G76" s="30"/>
      <c r="H76" s="107">
        <f t="shared" ref="H76" si="37">O76-$B$9</f>
        <v>0.51944444444444449</v>
      </c>
      <c r="I76" s="108" t="s">
        <v>7</v>
      </c>
      <c r="J76" s="107">
        <f>O76-$B$11</f>
        <v>0.52361111111111114</v>
      </c>
      <c r="K76" s="30"/>
      <c r="L76" s="30"/>
      <c r="M76" s="30"/>
      <c r="N76" s="42"/>
      <c r="O76" s="109">
        <f t="shared" ref="O76" si="38">($N75+$O75+$P75)+$B$13</f>
        <v>0.52916666666666667</v>
      </c>
      <c r="P76" s="44"/>
    </row>
    <row r="77" spans="2:18" ht="14" customHeight="1">
      <c r="B77" s="92"/>
      <c r="C77" s="2">
        <v>47</v>
      </c>
      <c r="D77" s="182" t="str">
        <f t="shared" si="32"/>
        <v>Laksevåg 1</v>
      </c>
      <c r="E77" s="30"/>
      <c r="F77" s="30"/>
      <c r="G77" s="30"/>
      <c r="H77" s="30"/>
      <c r="I77" s="30"/>
      <c r="J77" s="30"/>
      <c r="K77" s="83">
        <f t="shared" ref="K77" si="39">P77-$B$9</f>
        <v>0.52152777777777781</v>
      </c>
      <c r="L77" s="84" t="s">
        <v>7</v>
      </c>
      <c r="M77" s="83">
        <f>P77-$B$11</f>
        <v>0.52569444444444446</v>
      </c>
      <c r="N77" s="42"/>
      <c r="O77" s="30"/>
      <c r="P77" s="115">
        <f t="shared" ref="P77" si="40">($N76+$O76+$P76)+$B$13</f>
        <v>0.53125</v>
      </c>
    </row>
    <row r="78" spans="2:18" ht="14" customHeight="1">
      <c r="B78" s="92"/>
      <c r="C78" s="2">
        <v>48</v>
      </c>
      <c r="D78" s="126" t="str">
        <f t="shared" si="32"/>
        <v>Sotra 1</v>
      </c>
      <c r="E78" s="122">
        <f t="shared" ref="E78" si="41">N78-$B$9</f>
        <v>0.52361111111111114</v>
      </c>
      <c r="F78" s="122" t="s">
        <v>7</v>
      </c>
      <c r="G78" s="122">
        <f>N78-$B$11</f>
        <v>0.52777777777777779</v>
      </c>
      <c r="H78" s="30"/>
      <c r="I78" s="30"/>
      <c r="J78" s="30"/>
      <c r="K78" s="30"/>
      <c r="L78" s="30"/>
      <c r="M78" s="30"/>
      <c r="N78" s="125">
        <f t="shared" ref="N78" si="42">($N77+$O77+$P77)+$B$13</f>
        <v>0.53333333333333333</v>
      </c>
      <c r="O78" s="30"/>
      <c r="P78" s="44"/>
      <c r="R78" s="29"/>
    </row>
    <row r="79" spans="2:18" ht="14" customHeight="1">
      <c r="B79" s="92"/>
      <c r="C79" s="2">
        <v>49</v>
      </c>
      <c r="D79" s="127" t="str">
        <f t="shared" si="32"/>
        <v xml:space="preserve">Sandnes 1 </v>
      </c>
      <c r="E79" s="30"/>
      <c r="F79" s="30"/>
      <c r="G79" s="30"/>
      <c r="H79" s="107">
        <f t="shared" ref="H79" si="43">O79-$B$9</f>
        <v>0.52569444444444446</v>
      </c>
      <c r="I79" s="108" t="s">
        <v>7</v>
      </c>
      <c r="J79" s="107">
        <f>O79-$B$11</f>
        <v>0.52986111111111112</v>
      </c>
      <c r="K79" s="30"/>
      <c r="L79" s="30"/>
      <c r="M79" s="30"/>
      <c r="N79" s="42"/>
      <c r="O79" s="109">
        <f t="shared" ref="O79" si="44">($N78+$O78+$P78)+$B$13</f>
        <v>0.53541666666666665</v>
      </c>
      <c r="P79" s="44"/>
      <c r="R79" s="29"/>
    </row>
    <row r="80" spans="2:18" ht="14" customHeight="1">
      <c r="B80" s="92"/>
      <c r="C80" s="2">
        <v>50</v>
      </c>
      <c r="D80" s="111" t="str">
        <f t="shared" si="32"/>
        <v>Grimstad 1</v>
      </c>
      <c r="E80" s="30"/>
      <c r="F80" s="30"/>
      <c r="G80" s="30"/>
      <c r="H80" s="30"/>
      <c r="I80" s="30"/>
      <c r="J80" s="30"/>
      <c r="K80" s="83">
        <f t="shared" ref="K80" si="45">P80-$B$9</f>
        <v>0.52777777777777779</v>
      </c>
      <c r="L80" s="84" t="s">
        <v>7</v>
      </c>
      <c r="M80" s="83">
        <f>P80-$B$11</f>
        <v>0.53194444444444444</v>
      </c>
      <c r="N80" s="42"/>
      <c r="O80" s="30"/>
      <c r="P80" s="115">
        <f t="shared" ref="P80" si="46">($N79+$O79+$P79)+$B$13</f>
        <v>0.53749999999999998</v>
      </c>
      <c r="R80" s="29"/>
    </row>
    <row r="81" spans="2:16" ht="14" customHeight="1" thickBot="1">
      <c r="B81" s="186"/>
      <c r="C81" s="2">
        <v>51</v>
      </c>
      <c r="D81" s="128" t="str">
        <f t="shared" si="32"/>
        <v>Hammer 1</v>
      </c>
      <c r="E81" s="129">
        <f t="shared" ref="E81" si="47">N81-$B$9</f>
        <v>0.52986111111111112</v>
      </c>
      <c r="F81" s="129" t="s">
        <v>7</v>
      </c>
      <c r="G81" s="129">
        <f>N81-$B$11</f>
        <v>0.53402777777777777</v>
      </c>
      <c r="H81" s="46"/>
      <c r="I81" s="46"/>
      <c r="J81" s="46"/>
      <c r="K81" s="46"/>
      <c r="L81" s="46"/>
      <c r="M81" s="46"/>
      <c r="N81" s="130">
        <f t="shared" ref="N81" si="48">($N80+$O80+$P80)+$B$13</f>
        <v>0.5395833333333333</v>
      </c>
      <c r="O81" s="46"/>
      <c r="P81" s="47"/>
    </row>
    <row r="82" spans="2:16" ht="14" customHeight="1">
      <c r="B82" s="186" t="s">
        <v>47</v>
      </c>
      <c r="C82" s="2">
        <v>52</v>
      </c>
      <c r="D82" s="127" t="str">
        <f>B82</f>
        <v>Arendal 1</v>
      </c>
      <c r="E82" s="30"/>
      <c r="F82" s="30"/>
      <c r="G82" s="30"/>
      <c r="H82" s="107">
        <f t="shared" ref="H82" si="49">O82-$B$9</f>
        <v>0.53194444444444444</v>
      </c>
      <c r="I82" s="108" t="s">
        <v>7</v>
      </c>
      <c r="J82" s="107">
        <f>O82-$B$11</f>
        <v>0.53611111111111109</v>
      </c>
      <c r="K82" s="30"/>
      <c r="L82" s="30"/>
      <c r="M82" s="30"/>
      <c r="N82" s="42"/>
      <c r="O82" s="109">
        <f t="shared" ref="O82" si="50">($N81+$O81+$P81)+$B$13</f>
        <v>0.54166666666666663</v>
      </c>
      <c r="P82" s="44"/>
    </row>
    <row r="83" spans="2:16" ht="14" customHeight="1">
      <c r="B83" s="186" t="s">
        <v>64</v>
      </c>
      <c r="C83" s="2">
        <v>53</v>
      </c>
      <c r="D83" s="111" t="str">
        <f t="shared" ref="D83:D91" si="51">B83</f>
        <v>STAG 1</v>
      </c>
      <c r="E83" s="30"/>
      <c r="F83" s="30"/>
      <c r="G83" s="30"/>
      <c r="H83" s="30"/>
      <c r="I83" s="30"/>
      <c r="J83" s="30"/>
      <c r="K83" s="83">
        <f t="shared" ref="K83" si="52">P83-$B$9</f>
        <v>0.53402777777777777</v>
      </c>
      <c r="L83" s="84" t="s">
        <v>7</v>
      </c>
      <c r="M83" s="83">
        <f>P83-$B$11</f>
        <v>0.53819444444444442</v>
      </c>
      <c r="N83" s="42"/>
      <c r="O83" s="30"/>
      <c r="P83" s="115">
        <f t="shared" ref="P83" si="53">($N82+$O82+$P82)+$B$13</f>
        <v>0.54374999999999996</v>
      </c>
    </row>
    <row r="84" spans="2:16" ht="14" customHeight="1">
      <c r="B84" s="186" t="s">
        <v>124</v>
      </c>
      <c r="C84" s="2">
        <v>54</v>
      </c>
      <c r="D84" s="184" t="str">
        <f t="shared" si="51"/>
        <v>IL Gneist 1</v>
      </c>
      <c r="E84" s="122">
        <f t="shared" ref="E84" si="54">N84-$B$9</f>
        <v>0.53611111111111109</v>
      </c>
      <c r="F84" s="122" t="s">
        <v>7</v>
      </c>
      <c r="G84" s="122">
        <f>N84-$B$11</f>
        <v>0.54027777777777775</v>
      </c>
      <c r="H84" s="30"/>
      <c r="I84" s="30"/>
      <c r="J84" s="30"/>
      <c r="K84" s="30"/>
      <c r="L84" s="30"/>
      <c r="M84" s="30"/>
      <c r="N84" s="125">
        <f t="shared" ref="N84" si="55">($N83+$O83+$P83)+$B$13</f>
        <v>0.54583333333333328</v>
      </c>
      <c r="O84" s="30"/>
      <c r="P84" s="44"/>
    </row>
    <row r="85" spans="2:16" ht="14" customHeight="1">
      <c r="B85" s="186" t="s">
        <v>78</v>
      </c>
      <c r="C85" s="2">
        <v>55</v>
      </c>
      <c r="D85" s="127" t="str">
        <f t="shared" si="51"/>
        <v>Holmen 1</v>
      </c>
      <c r="E85" s="30"/>
      <c r="F85" s="30"/>
      <c r="G85" s="30"/>
      <c r="H85" s="107">
        <f t="shared" ref="H85" si="56">O85-$B$9</f>
        <v>0.53819444444444442</v>
      </c>
      <c r="I85" s="108" t="s">
        <v>7</v>
      </c>
      <c r="J85" s="107">
        <f>O85-$B$11</f>
        <v>0.54236111111111107</v>
      </c>
      <c r="K85" s="30"/>
      <c r="L85" s="30"/>
      <c r="M85" s="30"/>
      <c r="N85" s="42"/>
      <c r="O85" s="109">
        <f t="shared" ref="O85" si="57">($N84+$O84+$P84)+$B$13</f>
        <v>0.54791666666666661</v>
      </c>
      <c r="P85" s="44"/>
    </row>
    <row r="86" spans="2:16" ht="14" customHeight="1">
      <c r="B86" s="186" t="s">
        <v>42</v>
      </c>
      <c r="C86" s="2">
        <v>56</v>
      </c>
      <c r="D86" s="111" t="str">
        <f t="shared" si="51"/>
        <v>Oslo 1</v>
      </c>
      <c r="E86" s="30"/>
      <c r="F86" s="30"/>
      <c r="G86" s="30"/>
      <c r="H86" s="30"/>
      <c r="I86" s="30"/>
      <c r="J86" s="30"/>
      <c r="K86" s="83">
        <f t="shared" ref="K86" si="58">P86-$B$9</f>
        <v>0.54027777777777775</v>
      </c>
      <c r="L86" s="84" t="s">
        <v>7</v>
      </c>
      <c r="M86" s="83">
        <f>P86-$B$11</f>
        <v>0.5444444444444444</v>
      </c>
      <c r="N86" s="42"/>
      <c r="O86" s="30"/>
      <c r="P86" s="115">
        <f t="shared" ref="P86" si="59">($N85+$O85+$P85)+$B$13</f>
        <v>0.54999999999999993</v>
      </c>
    </row>
    <row r="87" spans="2:16" ht="14" customHeight="1">
      <c r="B87" s="186" t="s">
        <v>125</v>
      </c>
      <c r="C87" s="2">
        <v>57</v>
      </c>
      <c r="D87" s="184" t="str">
        <f t="shared" si="51"/>
        <v>Laksevåg 1</v>
      </c>
      <c r="E87" s="122">
        <f t="shared" ref="E87" si="60">N87-$B$9</f>
        <v>0.54236111111111107</v>
      </c>
      <c r="F87" s="122" t="s">
        <v>7</v>
      </c>
      <c r="G87" s="122">
        <f>N87-$B$11</f>
        <v>0.54652777777777772</v>
      </c>
      <c r="H87" s="30"/>
      <c r="I87" s="30"/>
      <c r="J87" s="30"/>
      <c r="K87" s="30"/>
      <c r="L87" s="30"/>
      <c r="M87" s="30"/>
      <c r="N87" s="125">
        <f t="shared" ref="N87" si="61">($N86+$O86+$P86)+$B$13</f>
        <v>0.55208333333333326</v>
      </c>
      <c r="O87" s="30"/>
      <c r="P87" s="44"/>
    </row>
    <row r="88" spans="2:16" ht="14" customHeight="1">
      <c r="B88" s="186" t="s">
        <v>66</v>
      </c>
      <c r="C88" s="2">
        <v>58</v>
      </c>
      <c r="D88" s="127" t="str">
        <f t="shared" si="51"/>
        <v>Sotra 1</v>
      </c>
      <c r="E88" s="30"/>
      <c r="F88" s="30"/>
      <c r="G88" s="30"/>
      <c r="H88" s="107">
        <f t="shared" ref="H88" si="62">O88-$B$9</f>
        <v>0.5444444444444444</v>
      </c>
      <c r="I88" s="108" t="s">
        <v>7</v>
      </c>
      <c r="J88" s="107">
        <f>O88-$B$11</f>
        <v>0.54861111111111105</v>
      </c>
      <c r="K88" s="30"/>
      <c r="L88" s="30"/>
      <c r="M88" s="30"/>
      <c r="N88" s="42"/>
      <c r="O88" s="109">
        <f t="shared" ref="O88" si="63">($N87+$O87+$P87)+$B$13</f>
        <v>0.55416666666666659</v>
      </c>
      <c r="P88" s="44"/>
    </row>
    <row r="89" spans="2:16" ht="14" customHeight="1">
      <c r="B89" s="186" t="s">
        <v>127</v>
      </c>
      <c r="C89" s="2">
        <v>59</v>
      </c>
      <c r="D89" s="111" t="str">
        <f t="shared" si="51"/>
        <v xml:space="preserve">Sandnes 1 </v>
      </c>
      <c r="E89" s="30"/>
      <c r="F89" s="30"/>
      <c r="G89" s="30"/>
      <c r="H89" s="30"/>
      <c r="I89" s="30"/>
      <c r="J89" s="30"/>
      <c r="K89" s="83">
        <f t="shared" ref="K89" si="64">P89-$B$9</f>
        <v>0.54652777777777772</v>
      </c>
      <c r="L89" s="84" t="s">
        <v>7</v>
      </c>
      <c r="M89" s="83">
        <f>P89-$B$11</f>
        <v>0.55069444444444438</v>
      </c>
      <c r="N89" s="42"/>
      <c r="O89" s="30"/>
      <c r="P89" s="115">
        <f t="shared" ref="P89" si="65">($N88+$O88+$P88)+$B$13</f>
        <v>0.55624999999999991</v>
      </c>
    </row>
    <row r="90" spans="2:16" ht="14" customHeight="1">
      <c r="B90" s="121" t="s">
        <v>49</v>
      </c>
      <c r="C90" s="2">
        <v>60</v>
      </c>
      <c r="D90" s="126" t="str">
        <f t="shared" si="51"/>
        <v>Grimstad 1</v>
      </c>
      <c r="E90" s="122">
        <f t="shared" ref="E90" si="66">N90-$B$9</f>
        <v>0.54861111111111105</v>
      </c>
      <c r="F90" s="122" t="s">
        <v>7</v>
      </c>
      <c r="G90" s="122">
        <f>N90-$B$11</f>
        <v>0.5527777777777777</v>
      </c>
      <c r="H90" s="30"/>
      <c r="I90" s="30"/>
      <c r="J90" s="30"/>
      <c r="K90" s="30"/>
      <c r="L90" s="30"/>
      <c r="M90" s="30"/>
      <c r="N90" s="125">
        <f t="shared" ref="N90" si="67">($N89+$O89+$P89)+$B$13</f>
        <v>0.55833333333333324</v>
      </c>
      <c r="O90" s="30"/>
      <c r="P90" s="44"/>
    </row>
    <row r="91" spans="2:16" ht="14" customHeight="1" thickBot="1">
      <c r="B91" s="186" t="s">
        <v>128</v>
      </c>
      <c r="C91" s="2">
        <v>61</v>
      </c>
      <c r="D91" s="131" t="str">
        <f t="shared" si="51"/>
        <v>Hammer 1</v>
      </c>
      <c r="E91" s="46"/>
      <c r="F91" s="46"/>
      <c r="G91" s="46"/>
      <c r="H91" s="132">
        <f t="shared" ref="H91" si="68">O91-$B$9</f>
        <v>0.55069444444444438</v>
      </c>
      <c r="I91" s="133" t="s">
        <v>7</v>
      </c>
      <c r="J91" s="132">
        <f>O91-$B$11</f>
        <v>0.55486111111111103</v>
      </c>
      <c r="K91" s="46"/>
      <c r="L91" s="46"/>
      <c r="M91" s="46"/>
      <c r="N91" s="50"/>
      <c r="O91" s="120">
        <f t="shared" ref="O91" si="69">($N90+$O90+$P90)+$B$13</f>
        <v>0.56041666666666656</v>
      </c>
      <c r="P91" s="47"/>
    </row>
    <row r="92" spans="2:16" ht="14" customHeight="1">
      <c r="B92" s="92"/>
      <c r="C92" s="2">
        <v>62</v>
      </c>
      <c r="D92" s="111" t="str">
        <f>B82</f>
        <v>Arendal 1</v>
      </c>
      <c r="E92" s="30"/>
      <c r="F92" s="30"/>
      <c r="G92" s="30"/>
      <c r="H92" s="30"/>
      <c r="I92" s="30"/>
      <c r="J92" s="30"/>
      <c r="K92" s="83">
        <f t="shared" ref="K92" si="70">P92-$B$9</f>
        <v>0.5527777777777777</v>
      </c>
      <c r="L92" s="84" t="s">
        <v>7</v>
      </c>
      <c r="M92" s="83">
        <f>P92-$B$11</f>
        <v>0.55694444444444435</v>
      </c>
      <c r="N92" s="42"/>
      <c r="O92" s="30"/>
      <c r="P92" s="115">
        <f t="shared" ref="P92" si="71">($N91+$O91+$P91)+$B$13</f>
        <v>0.56249999999999989</v>
      </c>
    </row>
    <row r="93" spans="2:16" ht="14" customHeight="1">
      <c r="B93" s="92"/>
      <c r="C93" s="2">
        <v>63</v>
      </c>
      <c r="D93" s="126" t="str">
        <f t="shared" ref="D93:D101" si="72">B83</f>
        <v>STAG 1</v>
      </c>
      <c r="E93" s="122">
        <f t="shared" ref="E93" si="73">N93-$B$9</f>
        <v>0.55486111111111103</v>
      </c>
      <c r="F93" s="122" t="s">
        <v>7</v>
      </c>
      <c r="G93" s="122">
        <f>N93-$B$11</f>
        <v>0.55902777777777768</v>
      </c>
      <c r="H93" s="30"/>
      <c r="I93" s="30"/>
      <c r="J93" s="30"/>
      <c r="K93" s="30"/>
      <c r="L93" s="30"/>
      <c r="M93" s="30"/>
      <c r="N93" s="125">
        <f t="shared" ref="N93" si="74">($N92+$O92+$P92)+$B$13</f>
        <v>0.56458333333333321</v>
      </c>
      <c r="O93" s="30"/>
      <c r="P93" s="44"/>
    </row>
    <row r="94" spans="2:16" ht="14" customHeight="1">
      <c r="B94" s="92"/>
      <c r="C94" s="2">
        <v>64</v>
      </c>
      <c r="D94" s="183" t="str">
        <f t="shared" si="72"/>
        <v>IL Gneist 1</v>
      </c>
      <c r="E94" s="30"/>
      <c r="F94" s="30"/>
      <c r="G94" s="30"/>
      <c r="H94" s="107">
        <f t="shared" ref="H94" si="75">O94-$B$9</f>
        <v>0.55694444444444435</v>
      </c>
      <c r="I94" s="108" t="s">
        <v>7</v>
      </c>
      <c r="J94" s="107">
        <f>O94-$B$11</f>
        <v>0.56111111111111101</v>
      </c>
      <c r="K94" s="30"/>
      <c r="L94" s="30"/>
      <c r="M94" s="30"/>
      <c r="N94" s="42"/>
      <c r="O94" s="109">
        <f t="shared" ref="O94" si="76">($N93+$O93+$P93)+$B$13</f>
        <v>0.56666666666666654</v>
      </c>
      <c r="P94" s="44"/>
    </row>
    <row r="95" spans="2:16" ht="14" customHeight="1">
      <c r="B95" s="92"/>
      <c r="C95" s="2">
        <v>65</v>
      </c>
      <c r="D95" s="111" t="str">
        <f t="shared" si="72"/>
        <v>Holmen 1</v>
      </c>
      <c r="E95" s="30"/>
      <c r="F95" s="30"/>
      <c r="G95" s="30"/>
      <c r="H95" s="30"/>
      <c r="I95" s="30"/>
      <c r="J95" s="30"/>
      <c r="K95" s="83">
        <f t="shared" ref="K95" si="77">P95-$B$9</f>
        <v>0.55902777777777768</v>
      </c>
      <c r="L95" s="84" t="s">
        <v>7</v>
      </c>
      <c r="M95" s="83">
        <f>P95-$B$11</f>
        <v>0.56319444444444433</v>
      </c>
      <c r="N95" s="42"/>
      <c r="O95" s="30"/>
      <c r="P95" s="115">
        <f t="shared" ref="P95" si="78">($N94+$O94+$P94)+$B$13</f>
        <v>0.56874999999999987</v>
      </c>
    </row>
    <row r="96" spans="2:16" ht="14" customHeight="1">
      <c r="B96" s="92"/>
      <c r="C96" s="2">
        <v>66</v>
      </c>
      <c r="D96" s="126" t="str">
        <f t="shared" si="72"/>
        <v>Oslo 1</v>
      </c>
      <c r="E96" s="122">
        <f t="shared" ref="E96" si="79">N96-$B$9</f>
        <v>0.56111111111111101</v>
      </c>
      <c r="F96" s="122" t="s">
        <v>7</v>
      </c>
      <c r="G96" s="122">
        <f>N96-$B$11</f>
        <v>0.56527777777777766</v>
      </c>
      <c r="H96" s="30"/>
      <c r="I96" s="30"/>
      <c r="J96" s="30"/>
      <c r="K96" s="30"/>
      <c r="L96" s="30"/>
      <c r="M96" s="30"/>
      <c r="N96" s="125">
        <f t="shared" ref="N96" si="80">($N95+$O95+$P95)+$B$13</f>
        <v>0.57083333333333319</v>
      </c>
      <c r="O96" s="30"/>
      <c r="P96" s="44"/>
    </row>
    <row r="97" spans="2:31" ht="14" customHeight="1">
      <c r="B97" s="92"/>
      <c r="C97" s="2">
        <v>67</v>
      </c>
      <c r="D97" s="183" t="str">
        <f t="shared" si="72"/>
        <v>Laksevåg 1</v>
      </c>
      <c r="E97" s="30"/>
      <c r="F97" s="30"/>
      <c r="G97" s="30"/>
      <c r="H97" s="107">
        <f t="shared" ref="H97" si="81">O97-$B$9</f>
        <v>0.56319444444444433</v>
      </c>
      <c r="I97" s="108" t="s">
        <v>7</v>
      </c>
      <c r="J97" s="107">
        <f>O97-$B$11</f>
        <v>0.56736111111111098</v>
      </c>
      <c r="K97" s="30"/>
      <c r="L97" s="30"/>
      <c r="M97" s="30"/>
      <c r="N97" s="42"/>
      <c r="O97" s="109">
        <f t="shared" ref="O97" si="82">($N96+$O96+$P96)+$B$13</f>
        <v>0.57291666666666652</v>
      </c>
      <c r="P97" s="44"/>
    </row>
    <row r="98" spans="2:31" ht="14" customHeight="1">
      <c r="B98" s="92"/>
      <c r="C98" s="2">
        <v>68</v>
      </c>
      <c r="D98" s="111" t="str">
        <f t="shared" si="72"/>
        <v>Sotra 1</v>
      </c>
      <c r="E98" s="30"/>
      <c r="F98" s="30"/>
      <c r="G98" s="30"/>
      <c r="H98" s="30"/>
      <c r="I98" s="30"/>
      <c r="J98" s="30"/>
      <c r="K98" s="83">
        <f t="shared" ref="K98" si="83">P98-$B$9</f>
        <v>0.56527777777777766</v>
      </c>
      <c r="L98" s="84" t="s">
        <v>7</v>
      </c>
      <c r="M98" s="83">
        <f>P98-$B$11</f>
        <v>0.56944444444444431</v>
      </c>
      <c r="N98" s="42"/>
      <c r="O98" s="30"/>
      <c r="P98" s="115">
        <f t="shared" ref="P98" si="84">($N97+$O97+$P97)+$B$13</f>
        <v>0.57499999999999984</v>
      </c>
    </row>
    <row r="99" spans="2:31" ht="14" customHeight="1">
      <c r="B99" s="92"/>
      <c r="C99" s="2">
        <v>69</v>
      </c>
      <c r="D99" s="126" t="str">
        <f t="shared" si="72"/>
        <v xml:space="preserve">Sandnes 1 </v>
      </c>
      <c r="E99" s="122">
        <f t="shared" ref="E99" si="85">N99-$B$9</f>
        <v>0.56736111111111098</v>
      </c>
      <c r="F99" s="122" t="s">
        <v>7</v>
      </c>
      <c r="G99" s="122">
        <f>N99-$B$11</f>
        <v>0.57152777777777763</v>
      </c>
      <c r="H99" s="30"/>
      <c r="I99" s="30"/>
      <c r="J99" s="30"/>
      <c r="K99" s="30"/>
      <c r="L99" s="30"/>
      <c r="M99" s="30"/>
      <c r="N99" s="125">
        <f t="shared" ref="N99" si="86">($N98+$O98+$P98)+$B$13</f>
        <v>0.57708333333333317</v>
      </c>
      <c r="O99" s="30"/>
      <c r="P99" s="44"/>
      <c r="R99" s="29"/>
    </row>
    <row r="100" spans="2:31" ht="14" customHeight="1">
      <c r="B100" s="92"/>
      <c r="C100" s="2">
        <v>70</v>
      </c>
      <c r="D100" s="127" t="str">
        <f t="shared" si="72"/>
        <v>Grimstad 1</v>
      </c>
      <c r="E100" s="30"/>
      <c r="F100" s="30"/>
      <c r="G100" s="30"/>
      <c r="H100" s="107">
        <f t="shared" ref="H100" si="87">O100-$B$9</f>
        <v>0.56944444444444431</v>
      </c>
      <c r="I100" s="108" t="s">
        <v>7</v>
      </c>
      <c r="J100" s="107">
        <f>O100-$B$11</f>
        <v>0.57361111111111096</v>
      </c>
      <c r="K100" s="30"/>
      <c r="L100" s="30"/>
      <c r="M100" s="30"/>
      <c r="N100" s="42"/>
      <c r="O100" s="109">
        <f t="shared" ref="O100" si="88">($N99+$O99+$P99)+$B$13</f>
        <v>0.5791666666666665</v>
      </c>
      <c r="P100" s="44"/>
      <c r="R100" s="29"/>
      <c r="AA100" s="30"/>
      <c r="AB100" s="30"/>
      <c r="AC100" s="30"/>
      <c r="AD100" s="30"/>
      <c r="AE100" s="30"/>
    </row>
    <row r="101" spans="2:31" ht="14" customHeight="1" thickBot="1">
      <c r="B101" s="179"/>
      <c r="C101" s="45">
        <v>71</v>
      </c>
      <c r="D101" s="112" t="str">
        <f t="shared" si="72"/>
        <v>Hammer 1</v>
      </c>
      <c r="E101" s="46"/>
      <c r="F101" s="46"/>
      <c r="G101" s="46"/>
      <c r="H101" s="46"/>
      <c r="I101" s="46"/>
      <c r="J101" s="46"/>
      <c r="K101" s="85">
        <f t="shared" ref="K101" si="89">P101-$B$9</f>
        <v>0.57152777777777763</v>
      </c>
      <c r="L101" s="23" t="s">
        <v>7</v>
      </c>
      <c r="M101" s="85">
        <f>P101-$B$11</f>
        <v>0.57569444444444429</v>
      </c>
      <c r="N101" s="50"/>
      <c r="O101" s="46"/>
      <c r="P101" s="117">
        <f t="shared" ref="P101" si="90">($N100+$O100+$P100)+$B$13</f>
        <v>0.58124999999999982</v>
      </c>
      <c r="R101" s="29"/>
      <c r="S101" s="29"/>
    </row>
    <row r="102" spans="2:31" ht="14" customHeight="1"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</row>
    <row r="103" spans="2:31" ht="14" customHeight="1">
      <c r="B103" s="394" t="s">
        <v>74</v>
      </c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</row>
    <row r="104" spans="2:31" ht="14" customHeight="1">
      <c r="B104" s="394"/>
      <c r="C104" s="394"/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4"/>
      <c r="P104" s="394"/>
    </row>
    <row r="105" spans="2:31" ht="14" customHeight="1" thickBot="1"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29"/>
      <c r="R105" s="148"/>
    </row>
    <row r="106" spans="2:31" ht="14" customHeight="1">
      <c r="B106" s="359" t="s">
        <v>112</v>
      </c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  <c r="M106" s="379"/>
      <c r="N106" s="379"/>
      <c r="O106" s="379"/>
      <c r="P106" s="360"/>
      <c r="R106" s="148"/>
    </row>
    <row r="107" spans="2:31" ht="14" customHeight="1" thickBot="1">
      <c r="B107" s="361"/>
      <c r="C107" s="380"/>
      <c r="D107" s="380"/>
      <c r="E107" s="380"/>
      <c r="F107" s="380"/>
      <c r="G107" s="380"/>
      <c r="H107" s="380"/>
      <c r="I107" s="380"/>
      <c r="J107" s="380"/>
      <c r="K107" s="380"/>
      <c r="L107" s="380"/>
      <c r="M107" s="380"/>
      <c r="N107" s="380"/>
      <c r="O107" s="380"/>
      <c r="P107" s="362"/>
      <c r="R107" s="148"/>
    </row>
    <row r="108" spans="2:31" ht="14" customHeight="1" thickBot="1"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  <row r="109" spans="2:31" ht="14" customHeight="1">
      <c r="B109" s="399" t="s">
        <v>60</v>
      </c>
      <c r="C109" s="402" t="s">
        <v>52</v>
      </c>
      <c r="D109" s="404" t="s">
        <v>26</v>
      </c>
      <c r="E109" s="387" t="s">
        <v>6</v>
      </c>
      <c r="F109" s="388"/>
      <c r="G109" s="388"/>
      <c r="H109" s="388"/>
      <c r="I109" s="388"/>
      <c r="J109" s="388"/>
      <c r="K109" s="388"/>
      <c r="L109" s="388"/>
      <c r="M109" s="389"/>
      <c r="N109" s="387" t="s">
        <v>16</v>
      </c>
      <c r="O109" s="388"/>
      <c r="P109" s="389"/>
    </row>
    <row r="110" spans="2:31" ht="14" customHeight="1" thickBot="1">
      <c r="B110" s="400"/>
      <c r="C110" s="403"/>
      <c r="D110" s="405"/>
      <c r="E110" s="390"/>
      <c r="F110" s="391"/>
      <c r="G110" s="391"/>
      <c r="H110" s="391"/>
      <c r="I110" s="391"/>
      <c r="J110" s="391"/>
      <c r="K110" s="391"/>
      <c r="L110" s="391"/>
      <c r="M110" s="392"/>
      <c r="N110" s="390"/>
      <c r="O110" s="391"/>
      <c r="P110" s="392"/>
    </row>
    <row r="111" spans="2:31" ht="14" customHeight="1" thickBot="1">
      <c r="B111" s="400"/>
      <c r="C111" s="403"/>
      <c r="D111" s="415"/>
      <c r="E111" s="406" t="s">
        <v>27</v>
      </c>
      <c r="F111" s="407"/>
      <c r="G111" s="408"/>
      <c r="H111" s="409" t="s">
        <v>28</v>
      </c>
      <c r="I111" s="410"/>
      <c r="J111" s="411"/>
      <c r="K111" s="412" t="s">
        <v>29</v>
      </c>
      <c r="L111" s="413"/>
      <c r="M111" s="413"/>
      <c r="N111" s="139" t="s">
        <v>27</v>
      </c>
      <c r="O111" s="140" t="s">
        <v>28</v>
      </c>
      <c r="P111" s="141" t="s">
        <v>29</v>
      </c>
    </row>
    <row r="112" spans="2:31" ht="14" customHeight="1">
      <c r="B112" s="225"/>
      <c r="C112" s="54">
        <v>72</v>
      </c>
      <c r="D112" s="126" t="str">
        <f>B122</f>
        <v>Skoger</v>
      </c>
      <c r="E112" s="14">
        <f t="shared" ref="E112" si="91">N112-$B$9</f>
        <v>0.59444444444444444</v>
      </c>
      <c r="F112" s="14" t="s">
        <v>7</v>
      </c>
      <c r="G112" s="15">
        <f>N112-$B$11</f>
        <v>0.59861111111111109</v>
      </c>
      <c r="H112" s="40"/>
      <c r="I112" s="40"/>
      <c r="J112" s="40"/>
      <c r="K112" s="40"/>
      <c r="L112" s="40"/>
      <c r="M112" s="40"/>
      <c r="N112" s="145">
        <v>0.60416666666666663</v>
      </c>
      <c r="O112" s="34"/>
      <c r="P112" s="35"/>
    </row>
    <row r="113" spans="2:18" ht="14" customHeight="1">
      <c r="B113" s="226"/>
      <c r="C113" s="55">
        <v>73</v>
      </c>
      <c r="D113" s="127" t="str">
        <f t="shared" ref="D113:D121" si="92">B123</f>
        <v>Uranienborg</v>
      </c>
      <c r="E113" s="30"/>
      <c r="F113" s="30"/>
      <c r="G113" s="30"/>
      <c r="H113" s="142">
        <f t="shared" ref="H113" si="93">O113-$B$9</f>
        <v>0.59652777777777777</v>
      </c>
      <c r="I113" s="143" t="s">
        <v>7</v>
      </c>
      <c r="J113" s="144">
        <f>O113-$B$11</f>
        <v>0.60069444444444442</v>
      </c>
      <c r="K113" s="30"/>
      <c r="L113" s="30"/>
      <c r="M113" s="30"/>
      <c r="N113" s="33"/>
      <c r="O113" s="109">
        <f>($N112+$O112+$P112)+$B$13</f>
        <v>0.60624999999999996</v>
      </c>
      <c r="P113" s="35"/>
    </row>
    <row r="114" spans="2:18" ht="14" customHeight="1">
      <c r="B114" s="226"/>
      <c r="C114" s="55">
        <v>74</v>
      </c>
      <c r="D114" s="111" t="str">
        <f t="shared" si="92"/>
        <v>Langhus</v>
      </c>
      <c r="E114" s="30"/>
      <c r="F114" s="30"/>
      <c r="G114" s="30"/>
      <c r="H114" s="30"/>
      <c r="I114" s="30"/>
      <c r="J114" s="30"/>
      <c r="K114" s="83">
        <f t="shared" ref="K114" si="94">P114-$B$9</f>
        <v>0.59861111111111109</v>
      </c>
      <c r="L114" s="84" t="s">
        <v>7</v>
      </c>
      <c r="M114" s="83">
        <f>P114-$B$11</f>
        <v>0.60277777777777775</v>
      </c>
      <c r="N114" s="33"/>
      <c r="O114" s="34"/>
      <c r="P114" s="115">
        <f>($N113+$O113+$P113)+$B$13</f>
        <v>0.60833333333333328</v>
      </c>
    </row>
    <row r="115" spans="2:18" ht="14" customHeight="1">
      <c r="B115" s="226"/>
      <c r="C115" s="55">
        <v>75</v>
      </c>
      <c r="D115" s="126" t="str">
        <f t="shared" si="92"/>
        <v>STAG 2</v>
      </c>
      <c r="E115" s="122">
        <f t="shared" ref="E115" si="95">N115-$B$9</f>
        <v>0.60069444444444442</v>
      </c>
      <c r="F115" s="122" t="s">
        <v>7</v>
      </c>
      <c r="G115" s="122">
        <f>N115-$B$11</f>
        <v>0.60486111111111107</v>
      </c>
      <c r="H115" s="30"/>
      <c r="I115" s="30"/>
      <c r="J115" s="30"/>
      <c r="K115" s="30"/>
      <c r="L115" s="30"/>
      <c r="M115" s="30"/>
      <c r="N115" s="125">
        <f>($N114+$O114+$P114)+$B$13</f>
        <v>0.61041666666666661</v>
      </c>
      <c r="O115" s="114"/>
      <c r="P115" s="35"/>
    </row>
    <row r="116" spans="2:18" ht="14" customHeight="1">
      <c r="B116" s="226"/>
      <c r="C116" s="55">
        <v>76</v>
      </c>
      <c r="D116" s="127" t="str">
        <f t="shared" si="92"/>
        <v>Hammer 2</v>
      </c>
      <c r="E116" s="30"/>
      <c r="F116" s="30"/>
      <c r="G116" s="30"/>
      <c r="H116" s="81">
        <f>O116-$B$9</f>
        <v>0.60277777777777775</v>
      </c>
      <c r="I116" s="82" t="s">
        <v>7</v>
      </c>
      <c r="J116" s="81">
        <f>O116-$B$11</f>
        <v>0.6069444444444444</v>
      </c>
      <c r="K116" s="30"/>
      <c r="L116" s="30"/>
      <c r="M116" s="30"/>
      <c r="N116" s="33"/>
      <c r="O116" s="109">
        <f>($N115+$O115+$P115)+$B$13</f>
        <v>0.61249999999999993</v>
      </c>
      <c r="P116" s="80"/>
    </row>
    <row r="117" spans="2:18" ht="14" customHeight="1">
      <c r="B117" s="226"/>
      <c r="C117" s="55">
        <v>77</v>
      </c>
      <c r="D117" s="111" t="str">
        <f t="shared" si="92"/>
        <v>Bergen</v>
      </c>
      <c r="E117" s="30"/>
      <c r="F117" s="30"/>
      <c r="G117" s="30"/>
      <c r="H117" s="30"/>
      <c r="I117" s="30"/>
      <c r="J117" s="30"/>
      <c r="K117" s="83">
        <f t="shared" ref="K117" si="96">P117-$B$9</f>
        <v>0.60486111111111107</v>
      </c>
      <c r="L117" s="84" t="s">
        <v>7</v>
      </c>
      <c r="M117" s="83">
        <f>P117-$B$11</f>
        <v>0.60902777777777772</v>
      </c>
      <c r="N117" s="138"/>
      <c r="O117" s="34"/>
      <c r="P117" s="115">
        <f>($N116+$O116+$P116)+$B$13</f>
        <v>0.61458333333333326</v>
      </c>
    </row>
    <row r="118" spans="2:18" ht="14" customHeight="1">
      <c r="B118" s="227"/>
      <c r="C118" s="55">
        <v>78</v>
      </c>
      <c r="D118" s="184" t="str">
        <f t="shared" si="92"/>
        <v>Beitstad 1</v>
      </c>
      <c r="E118" s="122">
        <f t="shared" ref="E118" si="97">N118-$B$9</f>
        <v>0.6069444444444444</v>
      </c>
      <c r="F118" s="122" t="s">
        <v>7</v>
      </c>
      <c r="G118" s="122">
        <f>N118-$B$11</f>
        <v>0.61111111111111105</v>
      </c>
      <c r="H118" s="30"/>
      <c r="I118" s="30"/>
      <c r="J118" s="30"/>
      <c r="K118" s="30"/>
      <c r="L118" s="30"/>
      <c r="M118" s="30"/>
      <c r="N118" s="125">
        <f>($N117+$O117+$P117)+$B$13</f>
        <v>0.61666666666666659</v>
      </c>
      <c r="O118" s="114"/>
      <c r="P118" s="35"/>
    </row>
    <row r="119" spans="2:18" ht="14" customHeight="1">
      <c r="B119" s="227"/>
      <c r="C119" s="55">
        <v>79</v>
      </c>
      <c r="D119" s="127" t="str">
        <f t="shared" si="92"/>
        <v>IL Gneist 2</v>
      </c>
      <c r="E119" s="30"/>
      <c r="F119" s="30"/>
      <c r="G119" s="30"/>
      <c r="H119" s="81">
        <f t="shared" ref="H119" si="98">O119-$B$9</f>
        <v>0.60902777777777772</v>
      </c>
      <c r="I119" s="82" t="s">
        <v>7</v>
      </c>
      <c r="J119" s="81">
        <f>O119-$B$11</f>
        <v>0.61319444444444438</v>
      </c>
      <c r="K119" s="30"/>
      <c r="L119" s="30"/>
      <c r="M119" s="30"/>
      <c r="N119" s="134"/>
      <c r="O119" s="109">
        <f>($N118+$O118+$P118)+$B$13</f>
        <v>0.61874999999999991</v>
      </c>
      <c r="P119" s="116"/>
    </row>
    <row r="120" spans="2:18" ht="14" customHeight="1">
      <c r="B120" s="226"/>
      <c r="C120" s="55">
        <v>80</v>
      </c>
      <c r="D120" s="111" t="str">
        <f t="shared" si="92"/>
        <v>Grimstad 2</v>
      </c>
      <c r="E120" s="30"/>
      <c r="F120" s="30"/>
      <c r="G120" s="30"/>
      <c r="H120" s="30"/>
      <c r="I120" s="30"/>
      <c r="J120" s="30"/>
      <c r="K120" s="83">
        <f t="shared" ref="K120" si="99">P120-$B$9</f>
        <v>0.61111111111111105</v>
      </c>
      <c r="L120" s="84" t="s">
        <v>7</v>
      </c>
      <c r="M120" s="83">
        <f>P120-$B$11</f>
        <v>0.6152777777777777</v>
      </c>
      <c r="N120" s="138"/>
      <c r="O120" s="34"/>
      <c r="P120" s="115">
        <f>($N119+$O119+$P119)+$B$13</f>
        <v>0.62083333333333324</v>
      </c>
      <c r="R120" s="148"/>
    </row>
    <row r="121" spans="2:18" ht="14" customHeight="1" thickBot="1">
      <c r="B121" s="226"/>
      <c r="C121" s="55">
        <v>81</v>
      </c>
      <c r="D121" s="128" t="str">
        <f t="shared" si="92"/>
        <v>Hokksund 1</v>
      </c>
      <c r="E121" s="167">
        <f t="shared" ref="E121" si="100">N121-$B$9</f>
        <v>0.61319444444444438</v>
      </c>
      <c r="F121" s="129" t="s">
        <v>7</v>
      </c>
      <c r="G121" s="129">
        <f>N121-$B$11</f>
        <v>0.61736111111111103</v>
      </c>
      <c r="H121" s="46"/>
      <c r="I121" s="46"/>
      <c r="J121" s="46"/>
      <c r="K121" s="46"/>
      <c r="L121" s="46"/>
      <c r="M121" s="46"/>
      <c r="N121" s="130">
        <f>($N120+$O120+$P120)+$B$13</f>
        <v>0.62291666666666656</v>
      </c>
      <c r="O121" s="147"/>
      <c r="P121" s="137"/>
      <c r="R121" s="148"/>
    </row>
    <row r="122" spans="2:18" ht="14" customHeight="1">
      <c r="B122" s="121" t="s">
        <v>35</v>
      </c>
      <c r="C122" s="54">
        <v>82</v>
      </c>
      <c r="D122" s="127" t="str">
        <f>B122</f>
        <v>Skoger</v>
      </c>
      <c r="E122" s="30"/>
      <c r="F122" s="30"/>
      <c r="G122" s="30"/>
      <c r="H122" s="81">
        <f>O122-$B$9</f>
        <v>0.6152777777777777</v>
      </c>
      <c r="I122" s="82" t="s">
        <v>7</v>
      </c>
      <c r="J122" s="81">
        <f>O122-$B$11</f>
        <v>0.61944444444444435</v>
      </c>
      <c r="K122" s="30"/>
      <c r="L122" s="30"/>
      <c r="M122" s="30"/>
      <c r="N122" s="33"/>
      <c r="O122" s="109">
        <f>($N121+$O121+$P121)+$B$13</f>
        <v>0.62499999999999989</v>
      </c>
      <c r="P122" s="116"/>
      <c r="R122" s="148"/>
    </row>
    <row r="123" spans="2:18" ht="14" customHeight="1">
      <c r="B123" s="121" t="s">
        <v>130</v>
      </c>
      <c r="C123" s="55">
        <v>83</v>
      </c>
      <c r="D123" s="111" t="str">
        <f t="shared" ref="D123:D131" si="101">B123</f>
        <v>Uranienborg</v>
      </c>
      <c r="E123" s="30"/>
      <c r="F123" s="30"/>
      <c r="G123" s="30"/>
      <c r="H123" s="30"/>
      <c r="I123" s="30"/>
      <c r="J123" s="30"/>
      <c r="K123" s="83">
        <f t="shared" ref="K123" si="102">P123-$B$9</f>
        <v>0.61736111111111103</v>
      </c>
      <c r="L123" s="84" t="s">
        <v>7</v>
      </c>
      <c r="M123" s="83">
        <f>P123-$B$11</f>
        <v>0.62152777777777768</v>
      </c>
      <c r="N123" s="138"/>
      <c r="O123" s="34"/>
      <c r="P123" s="115">
        <f>($N122+$O122+$P122)+$B$13</f>
        <v>0.62708333333333321</v>
      </c>
    </row>
    <row r="124" spans="2:18" ht="14" customHeight="1">
      <c r="B124" s="121" t="s">
        <v>33</v>
      </c>
      <c r="C124" s="55">
        <v>84</v>
      </c>
      <c r="D124" s="126" t="str">
        <f t="shared" si="101"/>
        <v>Langhus</v>
      </c>
      <c r="E124" s="122">
        <f t="shared" ref="E124" si="103">N124-$B$9</f>
        <v>0.61944444444444435</v>
      </c>
      <c r="F124" s="122" t="s">
        <v>7</v>
      </c>
      <c r="G124" s="122">
        <f>N124-$B$11</f>
        <v>0.62361111111111101</v>
      </c>
      <c r="H124" s="30"/>
      <c r="I124" s="30"/>
      <c r="J124" s="30"/>
      <c r="K124" s="30"/>
      <c r="L124" s="30"/>
      <c r="M124" s="30"/>
      <c r="N124" s="125">
        <f>($N123+$O123+$P123)+$B$13</f>
        <v>0.62916666666666654</v>
      </c>
      <c r="O124" s="114"/>
      <c r="P124" s="35"/>
    </row>
    <row r="125" spans="2:18" ht="14" customHeight="1">
      <c r="B125" s="121" t="s">
        <v>68</v>
      </c>
      <c r="C125" s="55">
        <v>85</v>
      </c>
      <c r="D125" s="127" t="str">
        <f t="shared" si="101"/>
        <v>STAG 2</v>
      </c>
      <c r="E125" s="30"/>
      <c r="F125" s="30"/>
      <c r="G125" s="30"/>
      <c r="H125" s="81">
        <f t="shared" ref="H125" si="104">O125-$B$9</f>
        <v>0.62152777777777768</v>
      </c>
      <c r="I125" s="82" t="s">
        <v>7</v>
      </c>
      <c r="J125" s="81">
        <f>O125-$B$11</f>
        <v>0.62569444444444433</v>
      </c>
      <c r="K125" s="30"/>
      <c r="L125" s="30"/>
      <c r="M125" s="30"/>
      <c r="N125" s="33"/>
      <c r="O125" s="109">
        <f>($N124+$O124+$P124)+$B$13</f>
        <v>0.63124999999999987</v>
      </c>
      <c r="P125" s="116"/>
    </row>
    <row r="126" spans="2:18" ht="14" customHeight="1">
      <c r="B126" s="121" t="s">
        <v>131</v>
      </c>
      <c r="C126" s="55">
        <v>86</v>
      </c>
      <c r="D126" s="111" t="str">
        <f t="shared" si="101"/>
        <v>Hammer 2</v>
      </c>
      <c r="E126" s="30"/>
      <c r="F126" s="30"/>
      <c r="G126" s="30"/>
      <c r="H126" s="30"/>
      <c r="I126" s="30"/>
      <c r="J126" s="30"/>
      <c r="K126" s="83">
        <f t="shared" ref="K126" si="105">P126-$B$9</f>
        <v>0.62361111111111101</v>
      </c>
      <c r="L126" s="84" t="s">
        <v>7</v>
      </c>
      <c r="M126" s="83">
        <f>P126-$B$11</f>
        <v>0.62777777777777766</v>
      </c>
      <c r="N126" s="138"/>
      <c r="O126" s="34"/>
      <c r="P126" s="115">
        <f>($N125+$O125+$P125)+$B$13</f>
        <v>0.63333333333333319</v>
      </c>
      <c r="R126" s="148"/>
    </row>
    <row r="127" spans="2:18" ht="14" customHeight="1">
      <c r="B127" s="121" t="s">
        <v>132</v>
      </c>
      <c r="C127" s="55">
        <v>87</v>
      </c>
      <c r="D127" s="126" t="str">
        <f t="shared" si="101"/>
        <v>Bergen</v>
      </c>
      <c r="E127" s="122">
        <f t="shared" ref="E127" si="106">N127-$B$9</f>
        <v>0.62569444444444433</v>
      </c>
      <c r="F127" s="122" t="s">
        <v>7</v>
      </c>
      <c r="G127" s="122">
        <f>N127-$B$11</f>
        <v>0.62986111111111098</v>
      </c>
      <c r="H127" s="30"/>
      <c r="I127" s="30"/>
      <c r="J127" s="30"/>
      <c r="K127" s="30"/>
      <c r="L127" s="30"/>
      <c r="M127" s="30"/>
      <c r="N127" s="125">
        <f>($N126+$O126+$P126)+$B$13</f>
        <v>0.63541666666666652</v>
      </c>
      <c r="O127" s="114"/>
      <c r="P127" s="35"/>
      <c r="R127" s="148"/>
    </row>
    <row r="128" spans="2:18" ht="14" customHeight="1">
      <c r="B128" s="121" t="s">
        <v>44</v>
      </c>
      <c r="C128" s="55">
        <v>88</v>
      </c>
      <c r="D128" s="183" t="str">
        <f t="shared" si="101"/>
        <v>Beitstad 1</v>
      </c>
      <c r="E128" s="30"/>
      <c r="F128" s="30"/>
      <c r="G128" s="30"/>
      <c r="H128" s="81">
        <f t="shared" ref="H128" si="107">O128-$B$9</f>
        <v>0.62777777777777766</v>
      </c>
      <c r="I128" s="82" t="s">
        <v>7</v>
      </c>
      <c r="J128" s="81">
        <f>O128-$B$11</f>
        <v>0.63194444444444431</v>
      </c>
      <c r="K128" s="30"/>
      <c r="L128" s="30"/>
      <c r="M128" s="30"/>
      <c r="N128" s="33"/>
      <c r="O128" s="109">
        <f>($N127+$O127+$P127)+$B$13</f>
        <v>0.63749999999999984</v>
      </c>
      <c r="P128" s="116"/>
      <c r="R128" s="148"/>
    </row>
    <row r="129" spans="2:18" ht="14" customHeight="1">
      <c r="B129" s="121" t="s">
        <v>133</v>
      </c>
      <c r="C129" s="55">
        <v>89</v>
      </c>
      <c r="D129" s="111" t="str">
        <f t="shared" si="101"/>
        <v>IL Gneist 2</v>
      </c>
      <c r="E129" s="30"/>
      <c r="F129" s="30"/>
      <c r="G129" s="30"/>
      <c r="H129" s="30"/>
      <c r="I129" s="30"/>
      <c r="J129" s="30"/>
      <c r="K129" s="83">
        <f t="shared" ref="K129" si="108">P129-$B$9</f>
        <v>0.62986111111111098</v>
      </c>
      <c r="L129" s="84" t="s">
        <v>7</v>
      </c>
      <c r="M129" s="83">
        <f>P129-$B$11</f>
        <v>0.63402777777777763</v>
      </c>
      <c r="N129" s="134"/>
      <c r="O129" s="136"/>
      <c r="P129" s="115">
        <f>($N128+$O128+$P128)+$B$13</f>
        <v>0.63958333333333317</v>
      </c>
      <c r="R129" s="148"/>
    </row>
    <row r="130" spans="2:18" ht="14" customHeight="1">
      <c r="B130" s="121" t="s">
        <v>50</v>
      </c>
      <c r="C130" s="55">
        <v>90</v>
      </c>
      <c r="D130" s="126" t="str">
        <f t="shared" si="101"/>
        <v>Grimstad 2</v>
      </c>
      <c r="E130" s="122">
        <f t="shared" ref="E130" si="109">N130-$B$9</f>
        <v>0.63194444444444431</v>
      </c>
      <c r="F130" s="122" t="s">
        <v>7</v>
      </c>
      <c r="G130" s="122">
        <f>N130-$B$11</f>
        <v>0.63611111111111096</v>
      </c>
      <c r="H130" s="30"/>
      <c r="I130" s="30"/>
      <c r="J130" s="30"/>
      <c r="K130" s="30"/>
      <c r="L130" s="30"/>
      <c r="M130" s="30"/>
      <c r="N130" s="125">
        <f>($N129+$O129+$P129)+$B$13</f>
        <v>0.6416666666666665</v>
      </c>
      <c r="O130" s="30"/>
      <c r="P130" s="116"/>
      <c r="R130" s="148"/>
    </row>
    <row r="131" spans="2:18" ht="14" customHeight="1" thickBot="1">
      <c r="B131" s="121" t="s">
        <v>134</v>
      </c>
      <c r="C131" s="56">
        <v>91</v>
      </c>
      <c r="D131" s="131" t="str">
        <f t="shared" si="101"/>
        <v>Hokksund 1</v>
      </c>
      <c r="E131" s="50"/>
      <c r="F131" s="46"/>
      <c r="G131" s="46"/>
      <c r="H131" s="152">
        <f t="shared" ref="H131" si="110">O131-$B$9</f>
        <v>0.63402777777777763</v>
      </c>
      <c r="I131" s="153" t="s">
        <v>7</v>
      </c>
      <c r="J131" s="152">
        <f>O131-$B$11</f>
        <v>0.63819444444444429</v>
      </c>
      <c r="K131" s="46"/>
      <c r="L131" s="46"/>
      <c r="M131" s="46"/>
      <c r="N131" s="50"/>
      <c r="O131" s="120">
        <f>($N130+$O130+$P130)+$B$13</f>
        <v>0.64374999999999982</v>
      </c>
      <c r="P131" s="47"/>
      <c r="R131" s="148"/>
    </row>
    <row r="132" spans="2:18" ht="14" customHeight="1">
      <c r="B132" s="228"/>
      <c r="C132" s="55">
        <v>92</v>
      </c>
      <c r="D132" s="111" t="str">
        <f>B122</f>
        <v>Skoger</v>
      </c>
      <c r="E132" s="30"/>
      <c r="F132" s="30"/>
      <c r="G132" s="30"/>
      <c r="H132" s="30"/>
      <c r="I132" s="30"/>
      <c r="J132" s="30"/>
      <c r="K132" s="83">
        <f t="shared" ref="K132" si="111">P132-$B$9</f>
        <v>0.63611111111111096</v>
      </c>
      <c r="L132" s="84" t="s">
        <v>7</v>
      </c>
      <c r="M132" s="83">
        <f>P132-$B$11</f>
        <v>0.64027777777777761</v>
      </c>
      <c r="N132" s="138"/>
      <c r="O132" s="30"/>
      <c r="P132" s="115">
        <f>($N131+$O131+$P131)+$B$13</f>
        <v>0.64583333333333315</v>
      </c>
    </row>
    <row r="133" spans="2:18" ht="14" customHeight="1">
      <c r="B133" s="228"/>
      <c r="C133" s="55">
        <v>93</v>
      </c>
      <c r="D133" s="126" t="str">
        <f t="shared" ref="D133:D141" si="112">B123</f>
        <v>Uranienborg</v>
      </c>
      <c r="E133" s="122">
        <f t="shared" ref="E133" si="113">N133-$B$9</f>
        <v>0.63819444444444429</v>
      </c>
      <c r="F133" s="122" t="s">
        <v>7</v>
      </c>
      <c r="G133" s="122">
        <f>N133-$B$11</f>
        <v>0.64236111111111094</v>
      </c>
      <c r="H133" s="30"/>
      <c r="I133" s="30"/>
      <c r="J133" s="30"/>
      <c r="K133" s="30"/>
      <c r="L133" s="30"/>
      <c r="M133" s="30"/>
      <c r="N133" s="125">
        <f>($N132+$O132+$P132)+$B$13</f>
        <v>0.64791666666666647</v>
      </c>
      <c r="O133" s="114"/>
      <c r="P133" s="44"/>
    </row>
    <row r="134" spans="2:18" ht="14" customHeight="1">
      <c r="B134" s="228"/>
      <c r="C134" s="55">
        <v>94</v>
      </c>
      <c r="D134" s="127" t="str">
        <f t="shared" si="112"/>
        <v>Langhus</v>
      </c>
      <c r="E134" s="30"/>
      <c r="F134" s="30"/>
      <c r="G134" s="30"/>
      <c r="H134" s="81">
        <f t="shared" ref="H134" si="114">O134-$B$9</f>
        <v>0.64027777777777761</v>
      </c>
      <c r="I134" s="82" t="s">
        <v>7</v>
      </c>
      <c r="J134" s="81">
        <f>O134-$B$11</f>
        <v>0.64444444444444426</v>
      </c>
      <c r="K134" s="30"/>
      <c r="L134" s="30"/>
      <c r="M134" s="30"/>
      <c r="N134" s="42"/>
      <c r="O134" s="109">
        <f>($N133+$O133+$P133)+$B$13</f>
        <v>0.6499999999999998</v>
      </c>
      <c r="P134" s="116"/>
    </row>
    <row r="135" spans="2:18" ht="14" customHeight="1">
      <c r="B135" s="226"/>
      <c r="C135" s="55">
        <v>95</v>
      </c>
      <c r="D135" s="111" t="str">
        <f t="shared" si="112"/>
        <v>STAG 2</v>
      </c>
      <c r="E135" s="30"/>
      <c r="F135" s="30"/>
      <c r="G135" s="30"/>
      <c r="H135" s="30"/>
      <c r="I135" s="30"/>
      <c r="J135" s="30"/>
      <c r="K135" s="83">
        <f t="shared" ref="K135" si="115">P135-$B$9</f>
        <v>0.64236111111111094</v>
      </c>
      <c r="L135" s="84" t="s">
        <v>7</v>
      </c>
      <c r="M135" s="83">
        <f>P135-$B$11</f>
        <v>0.64652777777777759</v>
      </c>
      <c r="N135" s="42"/>
      <c r="O135" s="114"/>
      <c r="P135" s="115">
        <f>($N134+$O134+$P134)+$B$13</f>
        <v>0.65208333333333313</v>
      </c>
    </row>
    <row r="136" spans="2:18" ht="14" customHeight="1">
      <c r="B136" s="226"/>
      <c r="C136" s="55">
        <v>96</v>
      </c>
      <c r="D136" s="126" t="str">
        <f t="shared" si="112"/>
        <v>Hammer 2</v>
      </c>
      <c r="E136" s="122">
        <f t="shared" ref="E136" si="116">N136-$B$9</f>
        <v>0.64444444444444426</v>
      </c>
      <c r="F136" s="122" t="s">
        <v>7</v>
      </c>
      <c r="G136" s="122">
        <f>N136-$B$11</f>
        <v>0.64861111111111092</v>
      </c>
      <c r="H136" s="30"/>
      <c r="I136" s="30"/>
      <c r="J136" s="30"/>
      <c r="K136" s="30"/>
      <c r="L136" s="30"/>
      <c r="M136" s="30"/>
      <c r="N136" s="125">
        <f>($N135+$O135+$P135)+$B$13</f>
        <v>0.65416666666666645</v>
      </c>
      <c r="O136" s="30"/>
      <c r="P136" s="116"/>
    </row>
    <row r="137" spans="2:18" ht="14" customHeight="1">
      <c r="B137" s="226"/>
      <c r="C137" s="55">
        <v>97</v>
      </c>
      <c r="D137" s="127" t="str">
        <f t="shared" si="112"/>
        <v>Bergen</v>
      </c>
      <c r="E137" s="30"/>
      <c r="F137" s="30"/>
      <c r="G137" s="30"/>
      <c r="H137" s="81">
        <f t="shared" ref="H137" si="117">O137-$B$9</f>
        <v>0.64652777777777759</v>
      </c>
      <c r="I137" s="82" t="s">
        <v>7</v>
      </c>
      <c r="J137" s="81">
        <f>O137-$B$11</f>
        <v>0.65069444444444424</v>
      </c>
      <c r="K137" s="30"/>
      <c r="L137" s="30"/>
      <c r="M137" s="30"/>
      <c r="N137" s="138"/>
      <c r="O137" s="109">
        <f>($N136+$O136+$P136)+$B$13</f>
        <v>0.65624999999999978</v>
      </c>
      <c r="P137" s="44"/>
    </row>
    <row r="138" spans="2:18" ht="14" customHeight="1">
      <c r="B138" s="226"/>
      <c r="C138" s="55">
        <v>98</v>
      </c>
      <c r="D138" s="182" t="str">
        <f t="shared" si="112"/>
        <v>Beitstad 1</v>
      </c>
      <c r="E138" s="30"/>
      <c r="F138" s="30"/>
      <c r="G138" s="30"/>
      <c r="H138" s="30"/>
      <c r="I138" s="30"/>
      <c r="J138" s="30"/>
      <c r="K138" s="83">
        <f t="shared" ref="K138" si="118">P138-$B$9</f>
        <v>0.64861111111111092</v>
      </c>
      <c r="L138" s="84" t="s">
        <v>7</v>
      </c>
      <c r="M138" s="83">
        <f>P138-$B$11</f>
        <v>0.65277777777777757</v>
      </c>
      <c r="N138" s="42"/>
      <c r="O138" s="114"/>
      <c r="P138" s="115">
        <f>($N137+$O137+$P137)+$B$13</f>
        <v>0.6583333333333331</v>
      </c>
    </row>
    <row r="139" spans="2:18" ht="14" customHeight="1">
      <c r="B139" s="226"/>
      <c r="C139" s="55">
        <v>99</v>
      </c>
      <c r="D139" s="126" t="str">
        <f t="shared" si="112"/>
        <v>IL Gneist 2</v>
      </c>
      <c r="E139" s="122">
        <f t="shared" ref="E139" si="119">N139-$B$9</f>
        <v>0.65069444444444424</v>
      </c>
      <c r="F139" s="122" t="s">
        <v>7</v>
      </c>
      <c r="G139" s="122">
        <f>N139-$B$11</f>
        <v>0.65486111111111089</v>
      </c>
      <c r="H139" s="30"/>
      <c r="I139" s="30"/>
      <c r="J139" s="30"/>
      <c r="K139" s="30"/>
      <c r="L139" s="30"/>
      <c r="M139" s="30"/>
      <c r="N139" s="125">
        <f>($N138+$O138+$P138)+$B$13</f>
        <v>0.66041666666666643</v>
      </c>
      <c r="O139" s="30"/>
      <c r="P139" s="116"/>
    </row>
    <row r="140" spans="2:18" ht="14" customHeight="1">
      <c r="B140" s="226"/>
      <c r="C140" s="55">
        <v>100</v>
      </c>
      <c r="D140" s="347" t="str">
        <f t="shared" si="112"/>
        <v>Grimstad 2</v>
      </c>
      <c r="E140" s="30"/>
      <c r="F140" s="30"/>
      <c r="G140" s="30"/>
      <c r="H140" s="344">
        <f t="shared" ref="H140" si="120">O140-$B$9</f>
        <v>0.65277777777777757</v>
      </c>
      <c r="I140" s="345" t="s">
        <v>7</v>
      </c>
      <c r="J140" s="344">
        <f>O140-$B$11</f>
        <v>0.65694444444444422</v>
      </c>
      <c r="K140" s="30"/>
      <c r="L140" s="30"/>
      <c r="M140" s="30"/>
      <c r="N140" s="42"/>
      <c r="O140" s="346">
        <f>($N139+$O139+$P139)+$B$13</f>
        <v>0.66249999999999976</v>
      </c>
      <c r="P140" s="116"/>
    </row>
    <row r="141" spans="2:18" ht="14" customHeight="1" thickBot="1">
      <c r="B141" s="229"/>
      <c r="C141" s="56">
        <v>101</v>
      </c>
      <c r="D141" s="112" t="str">
        <f t="shared" si="112"/>
        <v>Hokksund 1</v>
      </c>
      <c r="E141" s="46"/>
      <c r="F141" s="46"/>
      <c r="G141" s="46"/>
      <c r="H141" s="46"/>
      <c r="I141" s="46"/>
      <c r="J141" s="46"/>
      <c r="K141" s="123">
        <f t="shared" ref="K141" si="121">P141-$B$9</f>
        <v>0.65486111111111089</v>
      </c>
      <c r="L141" s="23" t="s">
        <v>7</v>
      </c>
      <c r="M141" s="85">
        <f>P141-$B$11</f>
        <v>0.65902777777777755</v>
      </c>
      <c r="N141" s="50"/>
      <c r="O141" s="46"/>
      <c r="P141" s="117">
        <f>($N140+$O140+$P140)+$B$13</f>
        <v>0.66458333333333308</v>
      </c>
    </row>
    <row r="143" spans="2:18" ht="14" customHeight="1">
      <c r="B143" s="394" t="s">
        <v>75</v>
      </c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</row>
    <row r="144" spans="2:18" ht="14" customHeight="1">
      <c r="B144" s="394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</row>
    <row r="145" spans="2:17" ht="14" customHeight="1" thickBot="1"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</row>
    <row r="146" spans="2:17" ht="14" customHeight="1">
      <c r="B146" s="359" t="s">
        <v>112</v>
      </c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  <c r="M146" s="379"/>
      <c r="N146" s="379"/>
      <c r="O146" s="379"/>
      <c r="P146" s="360"/>
      <c r="Q146" s="29"/>
    </row>
    <row r="147" spans="2:17" ht="14" customHeight="1" thickBot="1">
      <c r="B147" s="361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62"/>
      <c r="Q147" s="146"/>
    </row>
    <row r="148" spans="2:17" ht="14" customHeight="1" thickBot="1"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</row>
    <row r="149" spans="2:17" ht="14" customHeight="1">
      <c r="B149" s="399" t="s">
        <v>61</v>
      </c>
      <c r="C149" s="402" t="s">
        <v>52</v>
      </c>
      <c r="D149" s="404" t="s">
        <v>26</v>
      </c>
      <c r="E149" s="387" t="s">
        <v>6</v>
      </c>
      <c r="F149" s="388"/>
      <c r="G149" s="388"/>
      <c r="H149" s="388"/>
      <c r="I149" s="388"/>
      <c r="J149" s="388"/>
      <c r="K149" s="388"/>
      <c r="L149" s="388"/>
      <c r="M149" s="389"/>
      <c r="N149" s="387" t="s">
        <v>16</v>
      </c>
      <c r="O149" s="388"/>
      <c r="P149" s="389"/>
    </row>
    <row r="150" spans="2:17" ht="14" customHeight="1" thickBot="1">
      <c r="B150" s="400"/>
      <c r="C150" s="403"/>
      <c r="D150" s="405"/>
      <c r="E150" s="390"/>
      <c r="F150" s="391"/>
      <c r="G150" s="391"/>
      <c r="H150" s="391"/>
      <c r="I150" s="391"/>
      <c r="J150" s="391"/>
      <c r="K150" s="391"/>
      <c r="L150" s="391"/>
      <c r="M150" s="392"/>
      <c r="N150" s="390"/>
      <c r="O150" s="391"/>
      <c r="P150" s="392"/>
    </row>
    <row r="151" spans="2:17" ht="14" customHeight="1" thickBot="1">
      <c r="B151" s="401"/>
      <c r="C151" s="403"/>
      <c r="D151" s="405"/>
      <c r="E151" s="406" t="s">
        <v>27</v>
      </c>
      <c r="F151" s="407"/>
      <c r="G151" s="408"/>
      <c r="H151" s="409" t="s">
        <v>28</v>
      </c>
      <c r="I151" s="410"/>
      <c r="J151" s="411"/>
      <c r="K151" s="412" t="s">
        <v>29</v>
      </c>
      <c r="L151" s="413"/>
      <c r="M151" s="414"/>
      <c r="N151" s="139" t="s">
        <v>27</v>
      </c>
      <c r="O151" s="140" t="s">
        <v>28</v>
      </c>
      <c r="P151" s="141" t="s">
        <v>29</v>
      </c>
    </row>
    <row r="152" spans="2:17" ht="14" customHeight="1">
      <c r="B152" s="232"/>
      <c r="C152" s="230">
        <v>102</v>
      </c>
      <c r="D152" s="239" t="str">
        <f>B160</f>
        <v>Oslo 2</v>
      </c>
      <c r="E152" s="14">
        <f t="shared" ref="E152" si="122">N152-$B$9</f>
        <v>0.66388888888888897</v>
      </c>
      <c r="F152" s="14" t="s">
        <v>7</v>
      </c>
      <c r="G152" s="15">
        <f>N152-$B$11</f>
        <v>0.66805555555555562</v>
      </c>
      <c r="H152" s="40"/>
      <c r="I152" s="40"/>
      <c r="J152" s="40"/>
      <c r="K152" s="40"/>
      <c r="L152" s="40"/>
      <c r="M152" s="41"/>
      <c r="N152" s="238">
        <v>0.67361111111111116</v>
      </c>
      <c r="O152" s="34"/>
      <c r="P152" s="35"/>
    </row>
    <row r="153" spans="2:17" ht="14" customHeight="1">
      <c r="B153" s="233"/>
      <c r="C153" s="188">
        <v>103</v>
      </c>
      <c r="D153" s="222" t="str">
        <f t="shared" ref="D153:D161" si="123">B161</f>
        <v xml:space="preserve">Trondhjem </v>
      </c>
      <c r="E153" s="30"/>
      <c r="F153" s="30"/>
      <c r="G153" s="30"/>
      <c r="H153" s="142">
        <f t="shared" ref="H153" si="124">O153-$B$9</f>
        <v>0.6659722222222223</v>
      </c>
      <c r="I153" s="143" t="s">
        <v>7</v>
      </c>
      <c r="J153" s="144">
        <f>O153-$B$11</f>
        <v>0.67013888888888895</v>
      </c>
      <c r="K153" s="30"/>
      <c r="L153" s="30"/>
      <c r="M153" s="44"/>
      <c r="N153" s="33"/>
      <c r="O153" s="109">
        <f>($N152+$O152+$P152)+$B$13</f>
        <v>0.67569444444444449</v>
      </c>
      <c r="P153" s="35"/>
    </row>
    <row r="154" spans="2:17" ht="14" customHeight="1">
      <c r="B154" s="233"/>
      <c r="C154" s="188">
        <v>104</v>
      </c>
      <c r="D154" s="223" t="str">
        <f t="shared" si="123"/>
        <v>Drammen</v>
      </c>
      <c r="E154" s="30"/>
      <c r="F154" s="30"/>
      <c r="G154" s="30"/>
      <c r="H154" s="30"/>
      <c r="I154" s="30"/>
      <c r="J154" s="30"/>
      <c r="K154" s="83">
        <f t="shared" ref="K154" si="125">P154-$B$9</f>
        <v>0.66805555555555562</v>
      </c>
      <c r="L154" s="84" t="s">
        <v>7</v>
      </c>
      <c r="M154" s="24">
        <f>P154-$B$11</f>
        <v>0.67222222222222228</v>
      </c>
      <c r="N154" s="33"/>
      <c r="O154" s="34"/>
      <c r="P154" s="115">
        <f>($N153+$O153+$P153)+$B$13</f>
        <v>0.67777777777777781</v>
      </c>
    </row>
    <row r="155" spans="2:17" ht="14" customHeight="1">
      <c r="B155" s="233"/>
      <c r="C155" s="188">
        <v>105</v>
      </c>
      <c r="D155" s="224" t="str">
        <f t="shared" si="123"/>
        <v>Salhus 1</v>
      </c>
      <c r="E155" s="122">
        <f t="shared" ref="E155" si="126">N155-$B$9</f>
        <v>0.67013888888888895</v>
      </c>
      <c r="F155" s="122" t="s">
        <v>7</v>
      </c>
      <c r="G155" s="122">
        <f>N155-$B$11</f>
        <v>0.6743055555555556</v>
      </c>
      <c r="H155" s="30"/>
      <c r="I155" s="30"/>
      <c r="J155" s="30"/>
      <c r="K155" s="30"/>
      <c r="L155" s="30"/>
      <c r="M155" s="44"/>
      <c r="N155" s="125">
        <f>($N154+$O154+$P154)+$B$13</f>
        <v>0.67986111111111114</v>
      </c>
      <c r="O155" s="114"/>
      <c r="P155" s="35"/>
    </row>
    <row r="156" spans="2:17" ht="14" customHeight="1">
      <c r="B156" s="233"/>
      <c r="C156" s="188">
        <v>106</v>
      </c>
      <c r="D156" s="222" t="str">
        <f t="shared" si="123"/>
        <v>Arendal 2</v>
      </c>
      <c r="E156" s="30"/>
      <c r="F156" s="30"/>
      <c r="G156" s="30"/>
      <c r="H156" s="81">
        <f>O156-$B$9</f>
        <v>0.67222222222222228</v>
      </c>
      <c r="I156" s="82" t="s">
        <v>7</v>
      </c>
      <c r="J156" s="81">
        <f>O156-$B$11</f>
        <v>0.67638888888888893</v>
      </c>
      <c r="K156" s="30"/>
      <c r="L156" s="30"/>
      <c r="M156" s="44"/>
      <c r="N156" s="33"/>
      <c r="O156" s="109">
        <f>($N155+$O155+$P155)+$B$13</f>
        <v>0.68194444444444446</v>
      </c>
      <c r="P156" s="80"/>
    </row>
    <row r="157" spans="2:17" ht="14" customHeight="1">
      <c r="B157" s="234"/>
      <c r="C157" s="188">
        <v>107</v>
      </c>
      <c r="D157" s="223" t="str">
        <f t="shared" si="123"/>
        <v>Sandnes 2</v>
      </c>
      <c r="E157" s="30"/>
      <c r="F157" s="30"/>
      <c r="G157" s="30"/>
      <c r="H157" s="30"/>
      <c r="I157" s="30"/>
      <c r="J157" s="30"/>
      <c r="K157" s="83">
        <f t="shared" ref="K157" si="127">P157-$B$9</f>
        <v>0.6743055555555556</v>
      </c>
      <c r="L157" s="84" t="s">
        <v>7</v>
      </c>
      <c r="M157" s="24">
        <f>P157-$B$11</f>
        <v>0.67847222222222225</v>
      </c>
      <c r="N157" s="138"/>
      <c r="O157" s="34"/>
      <c r="P157" s="115">
        <f>($N156+$O156+$P156)+$B$13</f>
        <v>0.68402777777777779</v>
      </c>
    </row>
    <row r="158" spans="2:17" ht="14" customHeight="1">
      <c r="B158" s="233"/>
      <c r="C158" s="188">
        <v>108</v>
      </c>
      <c r="D158" s="224" t="str">
        <f t="shared" si="123"/>
        <v>Sotra 2</v>
      </c>
      <c r="E158" s="122">
        <f t="shared" ref="E158" si="128">N158-$B$9</f>
        <v>0.67638888888888893</v>
      </c>
      <c r="F158" s="122" t="s">
        <v>7</v>
      </c>
      <c r="G158" s="122">
        <f>N158-$B$11</f>
        <v>0.68055555555555558</v>
      </c>
      <c r="H158" s="30"/>
      <c r="I158" s="30"/>
      <c r="J158" s="30"/>
      <c r="K158" s="30"/>
      <c r="L158" s="30"/>
      <c r="M158" s="44"/>
      <c r="N158" s="125">
        <f>($N157+$O157+$P157)+$B$13</f>
        <v>0.68611111111111112</v>
      </c>
      <c r="O158" s="114"/>
      <c r="P158" s="35"/>
    </row>
    <row r="159" spans="2:17" ht="14" customHeight="1">
      <c r="B159" s="121"/>
      <c r="C159" s="188">
        <v>109</v>
      </c>
      <c r="D159" s="222" t="str">
        <f t="shared" si="123"/>
        <v>Kristiansand 1</v>
      </c>
      <c r="E159" s="30"/>
      <c r="F159" s="30"/>
      <c r="G159" s="30"/>
      <c r="H159" s="81">
        <f t="shared" ref="H159" si="129">O159-$B$9</f>
        <v>0.67847222222222225</v>
      </c>
      <c r="I159" s="82" t="s">
        <v>7</v>
      </c>
      <c r="J159" s="81">
        <f>O159-$B$11</f>
        <v>0.68263888888888891</v>
      </c>
      <c r="K159" s="30"/>
      <c r="L159" s="30"/>
      <c r="M159" s="44"/>
      <c r="N159" s="134"/>
      <c r="O159" s="109">
        <f>($N158+$O158+$P158)+$B$13</f>
        <v>0.68819444444444444</v>
      </c>
      <c r="P159" s="116"/>
    </row>
    <row r="160" spans="2:17" ht="14" customHeight="1">
      <c r="B160" s="121" t="s">
        <v>43</v>
      </c>
      <c r="C160" s="188">
        <v>110</v>
      </c>
      <c r="D160" s="223" t="str">
        <f t="shared" si="123"/>
        <v>Nøtterøy</v>
      </c>
      <c r="E160" s="30"/>
      <c r="F160" s="30"/>
      <c r="G160" s="30"/>
      <c r="H160" s="30"/>
      <c r="I160" s="30"/>
      <c r="J160" s="30"/>
      <c r="K160" s="83">
        <f t="shared" ref="K160" si="130">P160-$B$9</f>
        <v>0.68055555555555558</v>
      </c>
      <c r="L160" s="84" t="s">
        <v>7</v>
      </c>
      <c r="M160" s="24">
        <f>P160-$B$11</f>
        <v>0.68472222222222223</v>
      </c>
      <c r="N160" s="138"/>
      <c r="O160" s="34"/>
      <c r="P160" s="115">
        <f>($N159+$O159+$P159)+$B$13</f>
        <v>0.69027777777777777</v>
      </c>
    </row>
    <row r="161" spans="2:16" ht="14" customHeight="1" thickBot="1">
      <c r="B161" s="121" t="s">
        <v>135</v>
      </c>
      <c r="C161" s="188">
        <v>111</v>
      </c>
      <c r="D161" s="240" t="str">
        <f t="shared" si="123"/>
        <v>Holmen 2</v>
      </c>
      <c r="E161" s="129">
        <f t="shared" ref="E161" si="131">N161-$B$9</f>
        <v>0.68263888888888891</v>
      </c>
      <c r="F161" s="129" t="s">
        <v>7</v>
      </c>
      <c r="G161" s="129">
        <f>N161-$B$11</f>
        <v>0.68680555555555556</v>
      </c>
      <c r="H161" s="46"/>
      <c r="I161" s="46"/>
      <c r="J161" s="46"/>
      <c r="K161" s="46"/>
      <c r="L161" s="46"/>
      <c r="M161" s="47"/>
      <c r="N161" s="130">
        <f>($N160+$O160+$P160)+$B$13</f>
        <v>0.69236111111111109</v>
      </c>
      <c r="O161" s="147"/>
      <c r="P161" s="137"/>
    </row>
    <row r="162" spans="2:16" ht="14" customHeight="1">
      <c r="B162" s="121" t="s">
        <v>126</v>
      </c>
      <c r="C162" s="230">
        <v>112</v>
      </c>
      <c r="D162" s="222" t="str">
        <f>B160</f>
        <v>Oslo 2</v>
      </c>
      <c r="E162" s="30"/>
      <c r="F162" s="30"/>
      <c r="G162" s="30"/>
      <c r="H162" s="81">
        <f>O162-$B$9</f>
        <v>0.68472222222222223</v>
      </c>
      <c r="I162" s="82" t="s">
        <v>7</v>
      </c>
      <c r="J162" s="81">
        <f>O162-$B$11</f>
        <v>0.68888888888888888</v>
      </c>
      <c r="K162" s="30"/>
      <c r="L162" s="30"/>
      <c r="M162" s="30"/>
      <c r="N162" s="33"/>
      <c r="O162" s="109">
        <f>($N161+$O161+$P161)+$B$13</f>
        <v>0.69444444444444442</v>
      </c>
      <c r="P162" s="116"/>
    </row>
    <row r="163" spans="2:16" ht="14" customHeight="1">
      <c r="B163" s="121" t="s">
        <v>136</v>
      </c>
      <c r="C163" s="188">
        <v>113</v>
      </c>
      <c r="D163" s="223" t="str">
        <f t="shared" ref="D163:D171" si="132">B161</f>
        <v xml:space="preserve">Trondhjem </v>
      </c>
      <c r="E163" s="30"/>
      <c r="F163" s="30"/>
      <c r="G163" s="30"/>
      <c r="H163" s="30"/>
      <c r="I163" s="30"/>
      <c r="J163" s="30"/>
      <c r="K163" s="83">
        <f t="shared" ref="K163" si="133">P163-$B$9</f>
        <v>0.68680555555555556</v>
      </c>
      <c r="L163" s="84" t="s">
        <v>7</v>
      </c>
      <c r="M163" s="83">
        <f>P163-$B$11</f>
        <v>0.69097222222222221</v>
      </c>
      <c r="N163" s="138"/>
      <c r="O163" s="34"/>
      <c r="P163" s="115">
        <f>($N162+$O162+$P162)+$B$13</f>
        <v>0.69652777777777775</v>
      </c>
    </row>
    <row r="164" spans="2:16" ht="14" customHeight="1">
      <c r="B164" s="121" t="s">
        <v>48</v>
      </c>
      <c r="C164" s="188">
        <v>114</v>
      </c>
      <c r="D164" s="224" t="str">
        <f t="shared" si="132"/>
        <v>Drammen</v>
      </c>
      <c r="E164" s="122">
        <f t="shared" ref="E164" si="134">N164-$B$9</f>
        <v>0.68888888888888888</v>
      </c>
      <c r="F164" s="122" t="s">
        <v>7</v>
      </c>
      <c r="G164" s="122">
        <f>N164-$B$11</f>
        <v>0.69305555555555554</v>
      </c>
      <c r="H164" s="30"/>
      <c r="I164" s="30"/>
      <c r="J164" s="30"/>
      <c r="K164" s="30"/>
      <c r="L164" s="30"/>
      <c r="M164" s="30"/>
      <c r="N164" s="125">
        <f>($N163+$O163+$P163)+$B$13</f>
        <v>0.69861111111111107</v>
      </c>
      <c r="O164" s="114"/>
      <c r="P164" s="35"/>
    </row>
    <row r="165" spans="2:16" ht="14" customHeight="1">
      <c r="B165" s="121" t="s">
        <v>62</v>
      </c>
      <c r="C165" s="188">
        <v>115</v>
      </c>
      <c r="D165" s="222" t="str">
        <f t="shared" si="132"/>
        <v>Salhus 1</v>
      </c>
      <c r="E165" s="30"/>
      <c r="F165" s="30"/>
      <c r="G165" s="30"/>
      <c r="H165" s="81">
        <f t="shared" ref="H165" si="135">O165-$B$9</f>
        <v>0.69097222222222221</v>
      </c>
      <c r="I165" s="82" t="s">
        <v>7</v>
      </c>
      <c r="J165" s="81">
        <f>O165-$B$11</f>
        <v>0.69513888888888886</v>
      </c>
      <c r="K165" s="30"/>
      <c r="L165" s="30"/>
      <c r="M165" s="30"/>
      <c r="N165" s="33"/>
      <c r="O165" s="109">
        <f>($N164+$O164+$P164)+$B$13</f>
        <v>0.7006944444444444</v>
      </c>
      <c r="P165" s="116"/>
    </row>
    <row r="166" spans="2:16" ht="14" customHeight="1">
      <c r="B166" s="186" t="s">
        <v>67</v>
      </c>
      <c r="C166" s="188">
        <v>116</v>
      </c>
      <c r="D166" s="223" t="str">
        <f t="shared" si="132"/>
        <v>Arendal 2</v>
      </c>
      <c r="E166" s="30"/>
      <c r="F166" s="30"/>
      <c r="G166" s="30"/>
      <c r="H166" s="30"/>
      <c r="I166" s="30"/>
      <c r="J166" s="30"/>
      <c r="K166" s="83">
        <f t="shared" ref="K166" si="136">P166-$B$9</f>
        <v>0.69305555555555554</v>
      </c>
      <c r="L166" s="84" t="s">
        <v>7</v>
      </c>
      <c r="M166" s="83">
        <f>P166-$B$11</f>
        <v>0.69722222222222219</v>
      </c>
      <c r="N166" s="138"/>
      <c r="O166" s="34"/>
      <c r="P166" s="115">
        <f>($N165+$O165+$P165)+$B$13</f>
        <v>0.70277777777777772</v>
      </c>
    </row>
    <row r="167" spans="2:16" ht="14" customHeight="1">
      <c r="B167" s="186" t="s">
        <v>57</v>
      </c>
      <c r="C167" s="188">
        <v>117</v>
      </c>
      <c r="D167" s="224" t="str">
        <f t="shared" si="132"/>
        <v>Sandnes 2</v>
      </c>
      <c r="E167" s="122">
        <f t="shared" ref="E167" si="137">N167-$B$9</f>
        <v>0.69513888888888886</v>
      </c>
      <c r="F167" s="122" t="s">
        <v>7</v>
      </c>
      <c r="G167" s="122">
        <f>N167-$B$11</f>
        <v>0.69930555555555551</v>
      </c>
      <c r="H167" s="30"/>
      <c r="I167" s="30"/>
      <c r="J167" s="30"/>
      <c r="K167" s="30"/>
      <c r="L167" s="30"/>
      <c r="M167" s="30"/>
      <c r="N167" s="125">
        <f>($N166+$O166+$P166)+$B$13</f>
        <v>0.70486111111111105</v>
      </c>
      <c r="O167" s="114"/>
      <c r="P167" s="35"/>
    </row>
    <row r="168" spans="2:16" ht="14" customHeight="1">
      <c r="B168" s="121" t="s">
        <v>34</v>
      </c>
      <c r="C168" s="188">
        <v>118</v>
      </c>
      <c r="D168" s="222" t="str">
        <f t="shared" si="132"/>
        <v>Sotra 2</v>
      </c>
      <c r="E168" s="30"/>
      <c r="F168" s="30"/>
      <c r="G168" s="30"/>
      <c r="H168" s="81">
        <f t="shared" ref="H168" si="138">O168-$B$9</f>
        <v>0.69722222222222219</v>
      </c>
      <c r="I168" s="82" t="s">
        <v>7</v>
      </c>
      <c r="J168" s="81">
        <f>O168-$B$11</f>
        <v>0.70138888888888884</v>
      </c>
      <c r="K168" s="30"/>
      <c r="L168" s="30"/>
      <c r="M168" s="30"/>
      <c r="N168" s="33"/>
      <c r="O168" s="109">
        <f>($N167+$O167+$P167)+$B$13</f>
        <v>0.70694444444444438</v>
      </c>
      <c r="P168" s="116"/>
    </row>
    <row r="169" spans="2:16" ht="14" customHeight="1">
      <c r="B169" s="121" t="s">
        <v>46</v>
      </c>
      <c r="C169" s="188">
        <v>119</v>
      </c>
      <c r="D169" s="223" t="str">
        <f t="shared" si="132"/>
        <v>Kristiansand 1</v>
      </c>
      <c r="E169" s="30"/>
      <c r="F169" s="30"/>
      <c r="G169" s="30"/>
      <c r="H169" s="30"/>
      <c r="I169" s="30"/>
      <c r="J169" s="30"/>
      <c r="K169" s="83">
        <f t="shared" ref="K169" si="139">P169-$B$9</f>
        <v>0.69930555555555551</v>
      </c>
      <c r="L169" s="84" t="s">
        <v>7</v>
      </c>
      <c r="M169" s="83">
        <f>P169-$B$11</f>
        <v>0.70347222222222217</v>
      </c>
      <c r="N169" s="134"/>
      <c r="O169" s="136"/>
      <c r="P169" s="115">
        <f>($N168+$O168+$P168)+$B$13</f>
        <v>0.7090277777777777</v>
      </c>
    </row>
    <row r="170" spans="2:16" ht="14" customHeight="1">
      <c r="B170" s="121"/>
      <c r="C170" s="188">
        <v>120</v>
      </c>
      <c r="D170" s="224" t="str">
        <f t="shared" si="132"/>
        <v>Nøtterøy</v>
      </c>
      <c r="E170" s="122">
        <f t="shared" ref="E170" si="140">N170-$B$9</f>
        <v>0.70138888888888884</v>
      </c>
      <c r="F170" s="122" t="s">
        <v>7</v>
      </c>
      <c r="G170" s="122">
        <f>N170-$B$11</f>
        <v>0.70555555555555549</v>
      </c>
      <c r="H170" s="30"/>
      <c r="I170" s="30"/>
      <c r="J170" s="30"/>
      <c r="K170" s="30"/>
      <c r="L170" s="30"/>
      <c r="M170" s="30"/>
      <c r="N170" s="125">
        <f>($N169+$O169+$P169)+$B$13</f>
        <v>0.71111111111111103</v>
      </c>
      <c r="O170" s="30"/>
      <c r="P170" s="116"/>
    </row>
    <row r="171" spans="2:16" ht="14" customHeight="1" thickBot="1">
      <c r="B171" s="233"/>
      <c r="C171" s="57">
        <v>121</v>
      </c>
      <c r="D171" s="241" t="str">
        <f t="shared" si="132"/>
        <v>Holmen 2</v>
      </c>
      <c r="E171" s="46"/>
      <c r="F171" s="46"/>
      <c r="G171" s="46"/>
      <c r="H171" s="152">
        <f t="shared" ref="H171" si="141">O171-$B$9</f>
        <v>0.70347222222222217</v>
      </c>
      <c r="I171" s="153" t="s">
        <v>7</v>
      </c>
      <c r="J171" s="152">
        <f>O171-$B$11</f>
        <v>0.70763888888888882</v>
      </c>
      <c r="K171" s="46"/>
      <c r="L171" s="46"/>
      <c r="M171" s="46"/>
      <c r="N171" s="50"/>
      <c r="O171" s="120">
        <f>($N170+$O170+$P170)+$B$13</f>
        <v>0.71319444444444435</v>
      </c>
      <c r="P171" s="47"/>
    </row>
    <row r="172" spans="2:16" ht="14" customHeight="1">
      <c r="B172" s="233"/>
      <c r="C172" s="188">
        <v>122</v>
      </c>
      <c r="D172" s="242" t="s">
        <v>43</v>
      </c>
      <c r="E172" s="30"/>
      <c r="F172" s="30"/>
      <c r="G172" s="30"/>
      <c r="H172" s="30"/>
      <c r="I172" s="30"/>
      <c r="J172" s="30"/>
      <c r="K172" s="83">
        <f t="shared" ref="K172" si="142">P172-$B$9</f>
        <v>0.70555555555555549</v>
      </c>
      <c r="L172" s="84" t="s">
        <v>7</v>
      </c>
      <c r="M172" s="83">
        <f>P172-$B$11</f>
        <v>0.70972222222222214</v>
      </c>
      <c r="N172" s="138"/>
      <c r="O172" s="30"/>
      <c r="P172" s="115">
        <f>($N171+$O171+$P171)+$B$13</f>
        <v>0.71527777777777768</v>
      </c>
    </row>
    <row r="173" spans="2:16" ht="14" customHeight="1">
      <c r="B173" s="233"/>
      <c r="C173" s="188">
        <v>123</v>
      </c>
      <c r="D173" s="221" t="s">
        <v>135</v>
      </c>
      <c r="E173" s="122">
        <f t="shared" ref="E173" si="143">N173-$B$9</f>
        <v>0.70763888888888882</v>
      </c>
      <c r="F173" s="122" t="s">
        <v>7</v>
      </c>
      <c r="G173" s="122">
        <f>N173-$B$11</f>
        <v>0.71180555555555547</v>
      </c>
      <c r="H173" s="30"/>
      <c r="I173" s="30"/>
      <c r="J173" s="30"/>
      <c r="K173" s="30"/>
      <c r="L173" s="30"/>
      <c r="M173" s="30"/>
      <c r="N173" s="125">
        <f>($N172+$O172+$P172)+$B$13</f>
        <v>0.71736111111111101</v>
      </c>
      <c r="O173" s="114"/>
      <c r="P173" s="44"/>
    </row>
    <row r="174" spans="2:16" ht="14" customHeight="1">
      <c r="B174" s="233"/>
      <c r="C174" s="188">
        <v>124</v>
      </c>
      <c r="D174" s="219" t="s">
        <v>126</v>
      </c>
      <c r="E174" s="30"/>
      <c r="F174" s="30"/>
      <c r="G174" s="30"/>
      <c r="H174" s="81">
        <f t="shared" ref="H174" si="144">O174-$B$9</f>
        <v>0.70972222222222214</v>
      </c>
      <c r="I174" s="82" t="s">
        <v>7</v>
      </c>
      <c r="J174" s="81">
        <f>O174-$B$11</f>
        <v>0.7138888888888888</v>
      </c>
      <c r="K174" s="30"/>
      <c r="L174" s="30"/>
      <c r="M174" s="30"/>
      <c r="N174" s="42"/>
      <c r="O174" s="109">
        <f>($N173+$O173+$P173)+$B$13</f>
        <v>0.71944444444444433</v>
      </c>
      <c r="P174" s="116"/>
    </row>
    <row r="175" spans="2:16" ht="14" customHeight="1">
      <c r="B175" s="233"/>
      <c r="C175" s="188">
        <v>125</v>
      </c>
      <c r="D175" s="220" t="s">
        <v>136</v>
      </c>
      <c r="E175" s="30"/>
      <c r="F175" s="30"/>
      <c r="G175" s="30"/>
      <c r="H175" s="30"/>
      <c r="I175" s="30"/>
      <c r="J175" s="30"/>
      <c r="K175" s="83">
        <f t="shared" ref="K175" si="145">P175-$B$9</f>
        <v>0.71180555555555547</v>
      </c>
      <c r="L175" s="84" t="s">
        <v>7</v>
      </c>
      <c r="M175" s="83">
        <f>P175-$B$11</f>
        <v>0.71597222222222212</v>
      </c>
      <c r="N175" s="42"/>
      <c r="O175" s="114"/>
      <c r="P175" s="115">
        <f>($N174+$O174+$P174)+$B$13</f>
        <v>0.72152777777777766</v>
      </c>
    </row>
    <row r="176" spans="2:16" ht="14" customHeight="1">
      <c r="B176" s="233"/>
      <c r="C176" s="188">
        <v>126</v>
      </c>
      <c r="D176" s="221" t="s">
        <v>48</v>
      </c>
      <c r="E176" s="122">
        <f t="shared" ref="E176" si="146">N176-$B$9</f>
        <v>0.7138888888888888</v>
      </c>
      <c r="F176" s="122" t="s">
        <v>7</v>
      </c>
      <c r="G176" s="122">
        <f>N176-$B$11</f>
        <v>0.71805555555555545</v>
      </c>
      <c r="H176" s="30"/>
      <c r="I176" s="30"/>
      <c r="J176" s="30"/>
      <c r="K176" s="30"/>
      <c r="L176" s="30"/>
      <c r="M176" s="30"/>
      <c r="N176" s="125">
        <f>($N175+$O175+$P175)+$B$13</f>
        <v>0.72361111111111098</v>
      </c>
      <c r="O176" s="30"/>
      <c r="P176" s="116"/>
    </row>
    <row r="177" spans="2:16" ht="14" customHeight="1">
      <c r="B177" s="233"/>
      <c r="C177" s="188">
        <v>127</v>
      </c>
      <c r="D177" s="219" t="s">
        <v>62</v>
      </c>
      <c r="E177" s="30"/>
      <c r="F177" s="30"/>
      <c r="G177" s="30"/>
      <c r="H177" s="81">
        <f t="shared" ref="H177" si="147">O177-$B$9</f>
        <v>0.71597222222222212</v>
      </c>
      <c r="I177" s="82" t="s">
        <v>7</v>
      </c>
      <c r="J177" s="81">
        <f>O177-$B$11</f>
        <v>0.72013888888888877</v>
      </c>
      <c r="K177" s="30"/>
      <c r="L177" s="30"/>
      <c r="M177" s="30"/>
      <c r="N177" s="138"/>
      <c r="O177" s="109">
        <f>($N176+$O176+$P176)+$B$13</f>
        <v>0.72569444444444431</v>
      </c>
      <c r="P177" s="44"/>
    </row>
    <row r="178" spans="2:16" ht="14" customHeight="1">
      <c r="B178" s="233"/>
      <c r="C178" s="188">
        <v>128</v>
      </c>
      <c r="D178" s="217" t="s">
        <v>67</v>
      </c>
      <c r="E178" s="30"/>
      <c r="F178" s="30"/>
      <c r="G178" s="30"/>
      <c r="H178" s="30"/>
      <c r="I178" s="30"/>
      <c r="J178" s="30"/>
      <c r="K178" s="83">
        <f t="shared" ref="K178" si="148">P178-$B$9</f>
        <v>0.71805555555555545</v>
      </c>
      <c r="L178" s="84" t="s">
        <v>7</v>
      </c>
      <c r="M178" s="83">
        <f>P178-$B$11</f>
        <v>0.7222222222222221</v>
      </c>
      <c r="N178" s="42"/>
      <c r="O178" s="114"/>
      <c r="P178" s="115">
        <f>($N177+$O177+$P177)+$B$13</f>
        <v>0.72777777777777763</v>
      </c>
    </row>
    <row r="179" spans="2:16" ht="14" customHeight="1">
      <c r="B179" s="233"/>
      <c r="C179" s="188">
        <v>129</v>
      </c>
      <c r="D179" s="218" t="s">
        <v>57</v>
      </c>
      <c r="E179" s="122">
        <f t="shared" ref="E179" si="149">N179-$B$9</f>
        <v>0.72013888888888877</v>
      </c>
      <c r="F179" s="122" t="s">
        <v>7</v>
      </c>
      <c r="G179" s="122">
        <f>N179-$B$11</f>
        <v>0.72430555555555542</v>
      </c>
      <c r="H179" s="30"/>
      <c r="I179" s="30"/>
      <c r="J179" s="30"/>
      <c r="K179" s="30"/>
      <c r="L179" s="30"/>
      <c r="M179" s="30"/>
      <c r="N179" s="125">
        <f>($N178+$O178+$P178)+$B$13</f>
        <v>0.72986111111111096</v>
      </c>
      <c r="O179" s="30"/>
      <c r="P179" s="116"/>
    </row>
    <row r="180" spans="2:16" ht="14" customHeight="1">
      <c r="B180" s="233"/>
      <c r="C180" s="188">
        <v>130</v>
      </c>
      <c r="D180" s="219" t="s">
        <v>34</v>
      </c>
      <c r="E180" s="30"/>
      <c r="F180" s="30"/>
      <c r="G180" s="30"/>
      <c r="H180" s="81">
        <f t="shared" ref="H180" si="150">O180-$B$9</f>
        <v>0.7222222222222221</v>
      </c>
      <c r="I180" s="82" t="s">
        <v>7</v>
      </c>
      <c r="J180" s="81">
        <f>O180-$B$11</f>
        <v>0.72638888888888875</v>
      </c>
      <c r="K180" s="30"/>
      <c r="L180" s="30"/>
      <c r="M180" s="30"/>
      <c r="N180" s="42"/>
      <c r="O180" s="109">
        <f>($N179+$O179+$P179)+$B$13</f>
        <v>0.73194444444444429</v>
      </c>
      <c r="P180" s="116"/>
    </row>
    <row r="181" spans="2:16" ht="14" customHeight="1" thickBot="1">
      <c r="B181" s="235"/>
      <c r="C181" s="57">
        <v>131</v>
      </c>
      <c r="D181" s="243" t="s">
        <v>46</v>
      </c>
      <c r="E181" s="46"/>
      <c r="F181" s="46"/>
      <c r="G181" s="46"/>
      <c r="H181" s="46"/>
      <c r="I181" s="46"/>
      <c r="J181" s="46"/>
      <c r="K181" s="123">
        <f t="shared" ref="K181" si="151">P181-$B$9</f>
        <v>0.72430555555555542</v>
      </c>
      <c r="L181" s="23" t="s">
        <v>7</v>
      </c>
      <c r="M181" s="85">
        <f>P181-$B$11</f>
        <v>0.72847222222222208</v>
      </c>
      <c r="N181" s="50"/>
      <c r="O181" s="46"/>
      <c r="P181" s="117">
        <f>($N180+$O180+$P180)+$B$13</f>
        <v>0.73402777777777761</v>
      </c>
    </row>
    <row r="182" spans="2:16" ht="14" customHeight="1">
      <c r="B182" s="237"/>
      <c r="C182" s="236"/>
      <c r="D182" s="236"/>
      <c r="E182" s="353"/>
      <c r="F182" s="353"/>
      <c r="G182" s="353"/>
      <c r="H182" s="353"/>
      <c r="I182" s="353"/>
      <c r="J182" s="353"/>
      <c r="K182" s="353"/>
      <c r="L182" s="353"/>
      <c r="M182" s="353"/>
      <c r="N182" s="101"/>
      <c r="O182" s="101"/>
      <c r="P182" s="101"/>
    </row>
    <row r="183" spans="2:16" ht="14" customHeight="1">
      <c r="B183" s="34"/>
      <c r="C183" s="149"/>
      <c r="E183" s="135"/>
      <c r="F183" s="135"/>
      <c r="G183" s="135"/>
      <c r="K183" s="30"/>
      <c r="L183" s="30"/>
      <c r="M183" s="30"/>
      <c r="N183" s="114"/>
      <c r="O183" s="34"/>
      <c r="P183" s="34"/>
    </row>
    <row r="184" spans="2:16" ht="14" customHeight="1">
      <c r="B184" s="231"/>
      <c r="C184" s="149"/>
      <c r="E184" s="30"/>
      <c r="F184" s="30"/>
      <c r="G184" s="30"/>
      <c r="H184" s="135"/>
      <c r="I184" s="30"/>
      <c r="J184" s="135"/>
      <c r="N184" s="34"/>
      <c r="O184" s="114"/>
      <c r="P184" s="34"/>
    </row>
    <row r="185" spans="2:16" ht="14" customHeight="1">
      <c r="B185" s="34"/>
      <c r="C185" s="149"/>
      <c r="H185" s="30"/>
      <c r="I185" s="30"/>
      <c r="J185" s="30"/>
      <c r="K185" s="135"/>
      <c r="L185" s="30"/>
      <c r="M185" s="135"/>
      <c r="N185" s="34"/>
      <c r="O185" s="34"/>
      <c r="P185" s="114"/>
    </row>
    <row r="186" spans="2:16" ht="14" customHeight="1">
      <c r="B186" s="231"/>
      <c r="C186" s="149"/>
      <c r="E186" s="135"/>
      <c r="F186" s="135"/>
      <c r="G186" s="135"/>
      <c r="K186" s="30"/>
      <c r="L186" s="30"/>
      <c r="M186" s="30"/>
      <c r="N186" s="114"/>
    </row>
    <row r="187" spans="2:16" ht="14" customHeight="1">
      <c r="B187" s="34"/>
      <c r="C187" s="149"/>
      <c r="E187" s="30"/>
      <c r="F187" s="30"/>
      <c r="G187" s="30"/>
      <c r="H187" s="135"/>
      <c r="I187" s="30"/>
      <c r="J187" s="135"/>
      <c r="O187" s="114"/>
    </row>
    <row r="188" spans="2:16" ht="14" customHeight="1">
      <c r="B188" s="30"/>
      <c r="C188" s="149"/>
      <c r="H188" s="30"/>
      <c r="I188" s="30"/>
      <c r="J188" s="30"/>
      <c r="K188" s="135"/>
      <c r="L188" s="30"/>
      <c r="M188" s="135"/>
      <c r="O188" s="34"/>
      <c r="P188" s="114"/>
    </row>
    <row r="189" spans="2:16" ht="14" customHeight="1">
      <c r="B189" s="30"/>
      <c r="C189" s="149"/>
      <c r="E189" s="135"/>
      <c r="F189" s="135"/>
      <c r="G189" s="135"/>
      <c r="H189" s="135"/>
      <c r="I189" s="30"/>
      <c r="J189" s="135"/>
      <c r="K189" s="30"/>
      <c r="L189" s="30"/>
      <c r="M189" s="30"/>
      <c r="N189" s="114"/>
      <c r="O189" s="114"/>
    </row>
    <row r="190" spans="2:16" ht="14" customHeight="1">
      <c r="B190" s="30"/>
      <c r="C190" s="149"/>
      <c r="E190" s="30"/>
      <c r="F190" s="30"/>
      <c r="G190" s="30"/>
      <c r="K190" s="135"/>
      <c r="L190" s="30"/>
      <c r="M190" s="135"/>
      <c r="P190" s="114"/>
    </row>
    <row r="191" spans="2:16" ht="14" customHeight="1">
      <c r="B191" s="30"/>
      <c r="C191" s="149"/>
      <c r="E191" s="135"/>
      <c r="F191" s="135"/>
      <c r="G191" s="135"/>
      <c r="H191" s="30"/>
      <c r="I191" s="30"/>
      <c r="J191" s="30"/>
      <c r="K191" s="135"/>
      <c r="L191" s="30"/>
      <c r="M191" s="135"/>
      <c r="N191" s="114"/>
      <c r="O191" s="34"/>
      <c r="P191" s="114"/>
    </row>
    <row r="192" spans="2:16" ht="14" customHeight="1">
      <c r="B192" s="30"/>
      <c r="C192" s="149"/>
      <c r="H192" s="135"/>
      <c r="I192" s="30"/>
      <c r="J192" s="135"/>
      <c r="K192" s="135"/>
      <c r="L192" s="30"/>
      <c r="M192" s="135"/>
      <c r="O192" s="114"/>
      <c r="P192" s="114"/>
    </row>
    <row r="193" spans="2:16" ht="14" customHeight="1">
      <c r="B193" s="30"/>
      <c r="C193" s="149"/>
      <c r="E193" s="135"/>
      <c r="F193" s="135"/>
      <c r="G193" s="135"/>
      <c r="H193" s="135"/>
      <c r="I193" s="30"/>
      <c r="J193" s="135"/>
      <c r="K193" s="135"/>
      <c r="L193" s="30"/>
      <c r="M193" s="135"/>
      <c r="N193" s="114"/>
      <c r="O193" s="114"/>
      <c r="P193" s="114"/>
    </row>
    <row r="194" spans="2:16" ht="14" customHeight="1">
      <c r="B194" s="30"/>
      <c r="C194" s="149"/>
      <c r="E194" s="135"/>
      <c r="F194" s="135"/>
      <c r="G194" s="135"/>
      <c r="H194" s="135"/>
      <c r="I194" s="30"/>
      <c r="J194" s="135"/>
      <c r="K194" s="135"/>
      <c r="L194" s="30"/>
      <c r="M194" s="135"/>
      <c r="N194" s="114"/>
      <c r="O194" s="114"/>
      <c r="P194" s="114"/>
    </row>
    <row r="195" spans="2:16" ht="14" customHeight="1">
      <c r="C195" s="149"/>
      <c r="E195" s="135"/>
      <c r="F195" s="135"/>
      <c r="G195" s="135"/>
      <c r="H195" s="135"/>
      <c r="I195" s="30"/>
      <c r="J195" s="135"/>
      <c r="K195" s="135"/>
      <c r="L195" s="30"/>
      <c r="M195" s="135"/>
      <c r="N195" s="114"/>
      <c r="O195" s="114"/>
      <c r="P195" s="114"/>
    </row>
    <row r="196" spans="2:16" ht="14" customHeight="1">
      <c r="C196" s="149"/>
      <c r="E196" s="135"/>
      <c r="F196" s="135"/>
      <c r="G196" s="135"/>
      <c r="K196" s="135"/>
      <c r="L196" s="30"/>
      <c r="M196" s="135"/>
      <c r="N196" s="114"/>
      <c r="P196" s="114"/>
    </row>
    <row r="197" spans="2:16" ht="14" customHeight="1">
      <c r="C197" s="149"/>
      <c r="E197" s="135"/>
      <c r="F197" s="135"/>
      <c r="G197" s="135"/>
      <c r="H197" s="135"/>
      <c r="I197" s="30"/>
      <c r="J197" s="135"/>
      <c r="N197" s="114"/>
      <c r="O197" s="114"/>
    </row>
    <row r="198" spans="2:16" ht="14" customHeight="1">
      <c r="B198" s="154"/>
      <c r="C198" s="149"/>
      <c r="H198" s="135"/>
      <c r="I198" s="30"/>
      <c r="J198" s="135"/>
      <c r="K198" s="135"/>
      <c r="L198" s="30"/>
      <c r="M198" s="135"/>
      <c r="O198" s="114"/>
      <c r="P198" s="114"/>
    </row>
    <row r="199" spans="2:16" ht="14" customHeight="1">
      <c r="B199" s="154"/>
      <c r="C199" s="149"/>
      <c r="E199" s="135"/>
      <c r="F199" s="135"/>
      <c r="G199" s="135"/>
      <c r="H199" s="135"/>
      <c r="I199" s="30"/>
      <c r="J199" s="135"/>
      <c r="K199" s="135"/>
      <c r="L199" s="30"/>
      <c r="M199" s="135"/>
      <c r="N199" s="114"/>
      <c r="P199" s="114"/>
    </row>
    <row r="200" spans="2:16" ht="14" customHeight="1">
      <c r="B200" s="154"/>
      <c r="C200" s="149"/>
      <c r="E200" s="135"/>
      <c r="F200" s="135"/>
      <c r="G200" s="135"/>
      <c r="H200" s="135"/>
      <c r="I200" s="30"/>
      <c r="J200" s="135"/>
      <c r="K200" s="135"/>
      <c r="L200" s="30"/>
      <c r="M200" s="135"/>
      <c r="N200" s="114"/>
      <c r="O200" s="114"/>
    </row>
    <row r="201" spans="2:16" ht="14" customHeight="1">
      <c r="B201" s="154"/>
      <c r="C201" s="149"/>
      <c r="E201" s="135"/>
      <c r="F201" s="135"/>
      <c r="G201" s="135"/>
      <c r="H201" s="135"/>
      <c r="I201" s="30"/>
      <c r="J201" s="135"/>
      <c r="K201" s="135"/>
      <c r="L201" s="30"/>
      <c r="M201" s="135"/>
      <c r="O201" s="114"/>
      <c r="P201" s="114"/>
    </row>
    <row r="202" spans="2:16" ht="14" customHeight="1">
      <c r="B202" s="154"/>
      <c r="C202" s="149"/>
      <c r="E202" s="135"/>
      <c r="F202" s="135"/>
      <c r="G202" s="135"/>
      <c r="H202" s="30"/>
      <c r="I202" s="30"/>
      <c r="J202" s="30"/>
      <c r="K202" s="135"/>
      <c r="L202" s="30"/>
      <c r="M202" s="135"/>
      <c r="N202" s="114"/>
      <c r="O202" s="114"/>
    </row>
    <row r="203" spans="2:16" ht="14" customHeight="1">
      <c r="B203" s="393"/>
      <c r="C203" s="393"/>
      <c r="D203" s="393"/>
      <c r="E203" s="393"/>
      <c r="F203" s="393"/>
      <c r="G203" s="393"/>
      <c r="H203" s="393"/>
      <c r="I203" s="393"/>
      <c r="J203" s="393"/>
      <c r="K203" s="393"/>
      <c r="L203" s="393"/>
      <c r="M203" s="393"/>
      <c r="N203" s="393"/>
      <c r="O203" s="393"/>
      <c r="P203" s="393"/>
    </row>
    <row r="204" spans="2:16" ht="14" customHeight="1">
      <c r="B204" s="393"/>
      <c r="C204" s="393"/>
      <c r="D204" s="393"/>
      <c r="E204" s="393"/>
      <c r="F204" s="393"/>
      <c r="G204" s="393"/>
      <c r="H204" s="393"/>
      <c r="I204" s="393"/>
      <c r="J204" s="393"/>
      <c r="K204" s="393"/>
      <c r="L204" s="393"/>
      <c r="M204" s="393"/>
      <c r="N204" s="393"/>
      <c r="O204" s="393"/>
      <c r="P204" s="393"/>
    </row>
    <row r="205" spans="2:16" ht="14" customHeight="1">
      <c r="B205" s="154"/>
      <c r="C205" s="149"/>
      <c r="D205" s="148"/>
      <c r="E205" s="30"/>
      <c r="F205" s="30"/>
      <c r="G205" s="30"/>
      <c r="H205" s="30"/>
      <c r="I205" s="30"/>
      <c r="J205" s="30"/>
      <c r="K205" s="135"/>
      <c r="L205" s="30"/>
      <c r="M205" s="135"/>
      <c r="O205" s="114"/>
    </row>
    <row r="206" spans="2:16" ht="14" customHeight="1">
      <c r="B206" s="154"/>
      <c r="C206" s="149"/>
      <c r="E206" s="34"/>
      <c r="F206" s="34"/>
      <c r="G206" s="34"/>
      <c r="H206" s="135"/>
      <c r="I206" s="30"/>
      <c r="J206" s="135"/>
      <c r="K206" s="30"/>
      <c r="L206" s="30"/>
      <c r="M206" s="30"/>
      <c r="O206" s="34"/>
      <c r="P206" s="114"/>
    </row>
    <row r="207" spans="2:16" ht="14" customHeight="1">
      <c r="B207" s="154"/>
      <c r="C207" s="149"/>
      <c r="E207" s="34"/>
      <c r="F207" s="34"/>
      <c r="G207" s="34"/>
      <c r="H207" s="30"/>
      <c r="I207" s="30"/>
      <c r="J207" s="30"/>
      <c r="K207" s="135"/>
      <c r="L207" s="30"/>
      <c r="M207" s="135"/>
      <c r="N207" s="114"/>
    </row>
    <row r="208" spans="2:16" ht="14" customHeight="1">
      <c r="B208" s="154"/>
      <c r="C208" s="149"/>
      <c r="D208" s="148"/>
      <c r="H208" s="135"/>
      <c r="I208" s="135"/>
      <c r="J208" s="135"/>
      <c r="K208" s="30"/>
      <c r="L208" s="30"/>
      <c r="M208" s="30"/>
      <c r="O208" s="114"/>
    </row>
    <row r="209" spans="2:16" ht="14" customHeight="1">
      <c r="B209" s="154"/>
      <c r="C209" s="149"/>
      <c r="D209" s="148"/>
      <c r="H209" s="30"/>
      <c r="I209" s="30"/>
      <c r="J209" s="30"/>
      <c r="K209" s="135"/>
      <c r="L209" s="30"/>
      <c r="M209" s="135"/>
      <c r="O209" s="34"/>
      <c r="P209" s="114"/>
    </row>
    <row r="210" spans="2:16" ht="14" customHeight="1">
      <c r="B210" s="30"/>
      <c r="C210" s="149"/>
      <c r="D210" s="148"/>
      <c r="E210" s="135"/>
      <c r="F210" s="30"/>
      <c r="G210" s="135"/>
      <c r="K210" s="30"/>
      <c r="L210" s="30"/>
      <c r="M210" s="30"/>
      <c r="N210" s="114"/>
    </row>
    <row r="211" spans="2:16" ht="14" customHeight="1">
      <c r="B211" s="30"/>
      <c r="C211" s="149"/>
      <c r="D211" s="148"/>
      <c r="H211" s="135"/>
      <c r="I211" s="135"/>
      <c r="J211" s="135"/>
      <c r="K211" s="30"/>
      <c r="L211" s="30"/>
      <c r="M211" s="30"/>
      <c r="O211" s="114"/>
    </row>
    <row r="212" spans="2:16" ht="14" customHeight="1">
      <c r="B212" s="30"/>
      <c r="C212" s="149"/>
      <c r="D212" s="148"/>
      <c r="E212" s="30"/>
      <c r="F212" s="30"/>
      <c r="G212" s="30"/>
      <c r="H212" s="30"/>
      <c r="I212" s="30"/>
      <c r="J212" s="30"/>
      <c r="K212" s="135"/>
      <c r="L212" s="30"/>
      <c r="M212" s="135"/>
      <c r="O212" s="34"/>
      <c r="P212" s="114"/>
    </row>
    <row r="215" spans="2:16" ht="14" customHeight="1">
      <c r="B215" s="30"/>
      <c r="C215" s="149"/>
      <c r="D215" s="148"/>
      <c r="E215" s="135"/>
      <c r="F215" s="30"/>
      <c r="G215" s="135"/>
      <c r="K215" s="30"/>
      <c r="L215" s="30"/>
      <c r="M215" s="30"/>
      <c r="O215" s="34"/>
      <c r="P215" s="114"/>
    </row>
    <row r="216" spans="2:16" ht="14" customHeight="1">
      <c r="B216" s="30"/>
      <c r="C216" s="149"/>
      <c r="D216" s="148"/>
      <c r="H216" s="135"/>
      <c r="I216" s="30"/>
      <c r="J216" s="135"/>
      <c r="K216" s="30"/>
      <c r="L216" s="30"/>
      <c r="M216" s="30"/>
      <c r="N216" s="114"/>
    </row>
    <row r="217" spans="2:16" ht="14" customHeight="1">
      <c r="B217" s="30"/>
      <c r="C217" s="149"/>
      <c r="D217" s="148"/>
      <c r="E217" s="30"/>
      <c r="F217" s="30"/>
      <c r="G217" s="30"/>
      <c r="H217" s="30"/>
      <c r="I217" s="30"/>
      <c r="J217" s="30"/>
      <c r="K217" s="135"/>
      <c r="L217" s="30"/>
      <c r="M217" s="135"/>
      <c r="O217" s="114"/>
    </row>
    <row r="218" spans="2:16" ht="14" customHeight="1">
      <c r="B218" s="30"/>
      <c r="C218" s="149"/>
      <c r="D218" s="148"/>
      <c r="E218" s="151"/>
      <c r="F218" s="151"/>
      <c r="G218" s="151"/>
      <c r="H218" s="135"/>
      <c r="I218" s="30"/>
      <c r="J218" s="135"/>
      <c r="K218" s="151"/>
      <c r="L218" s="151"/>
      <c r="M218" s="151"/>
      <c r="O218" s="34"/>
      <c r="P218" s="114"/>
    </row>
    <row r="219" spans="2:16" ht="14" customHeight="1">
      <c r="B219" s="30"/>
      <c r="C219" s="149"/>
      <c r="K219" s="135"/>
      <c r="L219" s="30"/>
      <c r="M219" s="135"/>
      <c r="P219" s="114"/>
    </row>
    <row r="220" spans="2:16" ht="14" customHeight="1">
      <c r="B220" s="150"/>
      <c r="C220" s="149"/>
      <c r="H220" s="135"/>
      <c r="I220" s="30"/>
      <c r="J220" s="135"/>
      <c r="O220" s="114"/>
    </row>
    <row r="221" spans="2:16" ht="14" customHeight="1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</row>
    <row r="224" spans="2:16" ht="14" customHeight="1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2:16" ht="14" customHeight="1"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</row>
    <row r="226" spans="2:16" ht="14" customHeight="1">
      <c r="B226" s="395"/>
      <c r="C226" s="395"/>
      <c r="D226" s="395"/>
      <c r="E226" s="395"/>
      <c r="F226" s="395"/>
      <c r="G226" s="395"/>
      <c r="H226" s="395"/>
      <c r="I226" s="395"/>
      <c r="J226" s="395"/>
      <c r="K226" s="395"/>
      <c r="L226" s="395"/>
      <c r="M226" s="395"/>
      <c r="N226" s="395"/>
      <c r="O226" s="395"/>
      <c r="P226" s="395"/>
    </row>
    <row r="227" spans="2:16" ht="14" customHeight="1">
      <c r="B227" s="395"/>
      <c r="C227" s="395"/>
      <c r="D227" s="395"/>
      <c r="E227" s="395"/>
      <c r="F227" s="395"/>
      <c r="G227" s="395"/>
      <c r="H227" s="395"/>
      <c r="I227" s="395"/>
      <c r="J227" s="395"/>
      <c r="K227" s="395"/>
      <c r="L227" s="395"/>
      <c r="M227" s="395"/>
      <c r="N227" s="395"/>
      <c r="O227" s="395"/>
      <c r="P227" s="395"/>
    </row>
    <row r="228" spans="2:16" ht="14" customHeight="1"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</row>
    <row r="229" spans="2:16" ht="14" customHeight="1">
      <c r="B229" s="396"/>
      <c r="C229" s="397"/>
      <c r="D229" s="397"/>
      <c r="E229" s="397"/>
      <c r="F229" s="397"/>
      <c r="G229" s="397"/>
      <c r="H229" s="397"/>
      <c r="I229" s="397"/>
      <c r="J229" s="397"/>
      <c r="K229" s="397"/>
      <c r="L229" s="397"/>
      <c r="M229" s="397"/>
      <c r="N229" s="397"/>
      <c r="O229" s="397"/>
      <c r="P229" s="397"/>
    </row>
    <row r="230" spans="2:16" ht="14" customHeight="1">
      <c r="B230" s="396"/>
      <c r="C230" s="397"/>
      <c r="D230" s="397"/>
      <c r="E230" s="397"/>
      <c r="F230" s="397"/>
      <c r="G230" s="397"/>
      <c r="H230" s="397"/>
      <c r="I230" s="397"/>
      <c r="J230" s="397"/>
      <c r="K230" s="397"/>
      <c r="L230" s="397"/>
      <c r="M230" s="397"/>
      <c r="N230" s="397"/>
      <c r="O230" s="397"/>
      <c r="P230" s="397"/>
    </row>
    <row r="231" spans="2:16" ht="14" customHeight="1">
      <c r="B231" s="396"/>
      <c r="C231" s="397"/>
      <c r="D231" s="397"/>
      <c r="E231" s="353"/>
      <c r="F231" s="353"/>
      <c r="G231" s="353"/>
      <c r="H231" s="353"/>
      <c r="I231" s="353"/>
      <c r="J231" s="353"/>
      <c r="K231" s="353"/>
      <c r="L231" s="353"/>
      <c r="M231" s="353"/>
      <c r="N231" s="101"/>
      <c r="O231" s="101"/>
      <c r="P231" s="101"/>
    </row>
    <row r="232" spans="2:16" ht="14" customHeight="1">
      <c r="B232" s="30"/>
      <c r="C232" s="149"/>
      <c r="D232" s="148"/>
      <c r="E232" s="30"/>
      <c r="F232" s="30"/>
      <c r="G232" s="30"/>
      <c r="H232" s="135"/>
      <c r="I232" s="30"/>
      <c r="J232" s="135"/>
      <c r="K232" s="30"/>
      <c r="L232" s="30"/>
      <c r="M232" s="30"/>
      <c r="N232" s="34"/>
      <c r="O232" s="114"/>
      <c r="P232" s="34"/>
    </row>
    <row r="233" spans="2:16" ht="14" customHeight="1">
      <c r="B233" s="30"/>
      <c r="C233" s="149"/>
      <c r="D233" s="148"/>
      <c r="E233" s="30"/>
      <c r="F233" s="30"/>
      <c r="G233" s="30"/>
      <c r="H233" s="30"/>
      <c r="I233" s="30"/>
      <c r="J233" s="30"/>
      <c r="K233" s="135"/>
      <c r="L233" s="30"/>
      <c r="M233" s="135"/>
      <c r="N233" s="34"/>
      <c r="O233" s="34"/>
      <c r="P233" s="114"/>
    </row>
    <row r="234" spans="2:16" ht="14" customHeight="1">
      <c r="B234" s="149"/>
      <c r="C234" s="149"/>
      <c r="D234" s="148"/>
      <c r="E234" s="135"/>
      <c r="F234" s="135"/>
      <c r="G234" s="135"/>
      <c r="H234" s="30"/>
      <c r="I234" s="30"/>
      <c r="J234" s="30"/>
      <c r="K234" s="30"/>
      <c r="L234" s="30"/>
      <c r="M234" s="30"/>
      <c r="N234" s="114"/>
      <c r="O234" s="34"/>
      <c r="P234" s="34"/>
    </row>
    <row r="235" spans="2:16" ht="14" customHeight="1">
      <c r="B235" s="149"/>
      <c r="C235" s="149"/>
      <c r="D235" s="148"/>
      <c r="E235" s="30"/>
      <c r="F235" s="30"/>
      <c r="G235" s="30"/>
      <c r="H235" s="135"/>
      <c r="I235" s="30"/>
      <c r="J235" s="135"/>
      <c r="K235" s="30"/>
      <c r="L235" s="30"/>
      <c r="M235" s="30"/>
      <c r="N235" s="34"/>
      <c r="O235" s="114"/>
      <c r="P235" s="34"/>
    </row>
    <row r="236" spans="2:16" ht="14" customHeight="1">
      <c r="B236" s="154"/>
      <c r="C236" s="149"/>
      <c r="D236" s="148"/>
      <c r="E236" s="30"/>
      <c r="F236" s="30"/>
      <c r="G236" s="30"/>
      <c r="H236" s="30"/>
      <c r="I236" s="30"/>
      <c r="J236" s="30"/>
      <c r="K236" s="135"/>
      <c r="L236" s="30"/>
      <c r="M236" s="135"/>
      <c r="N236" s="34"/>
      <c r="O236" s="34"/>
      <c r="P236" s="114"/>
    </row>
    <row r="237" spans="2:16" ht="14" customHeight="1">
      <c r="B237" s="154"/>
      <c r="C237" s="149"/>
      <c r="D237" s="148"/>
      <c r="E237" s="135"/>
      <c r="F237" s="135"/>
      <c r="G237" s="135"/>
      <c r="H237" s="30"/>
      <c r="I237" s="30"/>
      <c r="J237" s="30"/>
      <c r="K237" s="30"/>
      <c r="L237" s="30"/>
      <c r="M237" s="30"/>
      <c r="N237" s="114"/>
      <c r="O237" s="34"/>
      <c r="P237" s="34"/>
    </row>
    <row r="238" spans="2:16" ht="14" customHeight="1">
      <c r="B238" s="155"/>
      <c r="C238" s="149"/>
      <c r="E238" s="30"/>
      <c r="F238" s="30"/>
      <c r="G238" s="30"/>
      <c r="H238" s="135"/>
      <c r="I238" s="30"/>
      <c r="J238" s="135"/>
      <c r="K238" s="30"/>
      <c r="L238" s="30"/>
      <c r="M238" s="30"/>
      <c r="N238" s="34"/>
      <c r="O238" s="114"/>
      <c r="P238" s="34"/>
    </row>
    <row r="239" spans="2:16" ht="14" customHeight="1">
      <c r="B239" s="149"/>
      <c r="C239" s="149"/>
      <c r="D239" s="148"/>
      <c r="E239" s="30"/>
      <c r="F239" s="30"/>
      <c r="G239" s="30"/>
      <c r="H239" s="30"/>
      <c r="I239" s="30"/>
      <c r="J239" s="30"/>
      <c r="K239" s="135"/>
      <c r="L239" s="30"/>
      <c r="M239" s="135"/>
      <c r="N239" s="34"/>
      <c r="O239" s="34"/>
      <c r="P239" s="114"/>
    </row>
    <row r="240" spans="2:16" ht="14" customHeight="1">
      <c r="B240" s="149"/>
      <c r="C240" s="149"/>
      <c r="D240" s="148"/>
      <c r="E240" s="135"/>
      <c r="F240" s="135"/>
      <c r="G240" s="135"/>
      <c r="H240" s="30"/>
      <c r="I240" s="30"/>
      <c r="J240" s="30"/>
      <c r="K240" s="30"/>
      <c r="L240" s="30"/>
      <c r="M240" s="30"/>
      <c r="N240" s="114"/>
      <c r="O240" s="34"/>
      <c r="P240" s="34"/>
    </row>
    <row r="241" spans="2:16" ht="14" customHeight="1">
      <c r="B241" s="154"/>
      <c r="C241" s="149"/>
      <c r="E241" s="30"/>
      <c r="F241" s="30"/>
      <c r="G241" s="30"/>
      <c r="H241" s="135"/>
      <c r="I241" s="30"/>
      <c r="J241" s="135"/>
      <c r="K241" s="30"/>
      <c r="L241" s="30"/>
      <c r="M241" s="30"/>
      <c r="N241" s="34"/>
      <c r="O241" s="114"/>
      <c r="P241" s="34"/>
    </row>
    <row r="242" spans="2:16" ht="14" customHeight="1">
      <c r="B242" s="154"/>
      <c r="C242" s="149"/>
      <c r="D242" s="148"/>
      <c r="E242" s="30"/>
      <c r="F242" s="30"/>
      <c r="G242" s="30"/>
      <c r="H242" s="30"/>
      <c r="I242" s="30"/>
      <c r="J242" s="30"/>
      <c r="K242" s="135"/>
      <c r="L242" s="30"/>
      <c r="M242" s="135"/>
      <c r="N242" s="34"/>
      <c r="O242" s="34"/>
      <c r="P242" s="114"/>
    </row>
    <row r="243" spans="2:16" ht="14" customHeight="1">
      <c r="B243" s="154"/>
      <c r="C243" s="149"/>
      <c r="D243" s="148"/>
      <c r="E243" s="135"/>
      <c r="F243" s="135"/>
      <c r="G243" s="135"/>
      <c r="H243" s="30"/>
      <c r="I243" s="30"/>
      <c r="J243" s="30"/>
      <c r="K243" s="30"/>
      <c r="L243" s="30"/>
      <c r="M243" s="30"/>
      <c r="N243" s="114"/>
      <c r="O243" s="34"/>
      <c r="P243" s="34"/>
    </row>
    <row r="244" spans="2:16" ht="14" customHeight="1">
      <c r="B244" s="154"/>
      <c r="C244" s="149"/>
      <c r="D244" s="148"/>
      <c r="E244" s="30"/>
      <c r="F244" s="30"/>
      <c r="G244" s="30"/>
      <c r="H244" s="135"/>
      <c r="I244" s="30"/>
      <c r="J244" s="135"/>
      <c r="K244" s="30"/>
      <c r="L244" s="30"/>
      <c r="M244" s="30"/>
      <c r="N244" s="34"/>
      <c r="O244" s="114"/>
      <c r="P244" s="34"/>
    </row>
    <row r="245" spans="2:16" ht="14" customHeight="1">
      <c r="B245" s="154"/>
      <c r="C245" s="149"/>
      <c r="D245" s="148"/>
      <c r="E245" s="30"/>
      <c r="F245" s="30"/>
      <c r="G245" s="30"/>
      <c r="H245" s="30"/>
      <c r="I245" s="30"/>
      <c r="J245" s="30"/>
      <c r="K245" s="135"/>
      <c r="L245" s="30"/>
      <c r="M245" s="135"/>
      <c r="N245" s="34"/>
      <c r="O245" s="34"/>
      <c r="P245" s="114"/>
    </row>
    <row r="246" spans="2:16" ht="14" customHeight="1">
      <c r="B246" s="154"/>
      <c r="C246" s="149"/>
      <c r="D246" s="148"/>
      <c r="E246" s="30"/>
      <c r="F246" s="30"/>
      <c r="G246" s="30"/>
      <c r="H246" s="135"/>
      <c r="I246" s="30"/>
      <c r="J246" s="135"/>
      <c r="K246" s="30"/>
      <c r="L246" s="30"/>
      <c r="M246" s="30"/>
      <c r="N246" s="34"/>
      <c r="O246" s="114"/>
      <c r="P246" s="34"/>
    </row>
    <row r="247" spans="2:16" ht="14" customHeight="1">
      <c r="B247" s="154"/>
      <c r="C247" s="149"/>
      <c r="E247" s="30"/>
      <c r="F247" s="30"/>
      <c r="G247" s="30"/>
      <c r="H247" s="30"/>
      <c r="I247" s="30"/>
      <c r="J247" s="30"/>
      <c r="K247" s="135"/>
      <c r="L247" s="30"/>
      <c r="M247" s="135"/>
      <c r="N247" s="34"/>
      <c r="O247" s="34"/>
      <c r="P247" s="114"/>
    </row>
    <row r="248" spans="2:16" ht="14" customHeight="1">
      <c r="B248" s="154"/>
      <c r="C248" s="149"/>
      <c r="D248" s="148"/>
      <c r="E248" s="135"/>
      <c r="F248" s="135"/>
      <c r="G248" s="135"/>
      <c r="H248" s="30"/>
      <c r="I248" s="30"/>
      <c r="J248" s="30"/>
      <c r="K248" s="30"/>
      <c r="L248" s="30"/>
      <c r="M248" s="30"/>
      <c r="N248" s="114"/>
      <c r="O248" s="34"/>
      <c r="P248" s="34"/>
    </row>
    <row r="249" spans="2:16" ht="14" customHeight="1">
      <c r="B249" s="154"/>
      <c r="C249" s="149"/>
      <c r="D249" s="148"/>
      <c r="E249" s="30"/>
      <c r="F249" s="30"/>
      <c r="G249" s="30"/>
      <c r="H249" s="135"/>
      <c r="I249" s="30"/>
      <c r="J249" s="135"/>
      <c r="K249" s="30"/>
      <c r="L249" s="30"/>
      <c r="M249" s="30"/>
      <c r="N249" s="34"/>
      <c r="O249" s="114"/>
      <c r="P249" s="34"/>
    </row>
    <row r="250" spans="2:16" ht="14" customHeight="1">
      <c r="B250" s="30"/>
      <c r="C250" s="149"/>
      <c r="E250" s="30"/>
      <c r="F250" s="30"/>
      <c r="G250" s="30"/>
      <c r="H250" s="30"/>
      <c r="I250" s="30"/>
      <c r="J250" s="30"/>
      <c r="K250" s="135"/>
      <c r="L250" s="30"/>
      <c r="M250" s="135"/>
      <c r="N250" s="34"/>
      <c r="O250" s="34"/>
      <c r="P250" s="114"/>
    </row>
    <row r="251" spans="2:16" ht="14" customHeight="1">
      <c r="B251" s="149"/>
      <c r="C251" s="149"/>
      <c r="D251" s="148"/>
      <c r="E251" s="135"/>
      <c r="F251" s="135"/>
      <c r="G251" s="135"/>
      <c r="H251" s="30"/>
      <c r="I251" s="30"/>
      <c r="J251" s="30"/>
      <c r="K251" s="30"/>
      <c r="L251" s="30"/>
      <c r="M251" s="30"/>
      <c r="N251" s="114"/>
      <c r="O251" s="34"/>
      <c r="P251" s="34"/>
    </row>
    <row r="252" spans="2:16" ht="14" customHeight="1">
      <c r="B252" s="149"/>
      <c r="C252" s="149"/>
      <c r="D252" s="148"/>
      <c r="E252" s="30"/>
      <c r="F252" s="30"/>
      <c r="G252" s="30"/>
      <c r="H252" s="135"/>
      <c r="I252" s="30"/>
      <c r="J252" s="135"/>
      <c r="K252" s="30"/>
      <c r="L252" s="30"/>
      <c r="M252" s="30"/>
      <c r="N252" s="34"/>
      <c r="O252" s="114"/>
      <c r="P252" s="34"/>
    </row>
    <row r="253" spans="2:16" ht="14" customHeight="1">
      <c r="B253" s="155"/>
      <c r="C253" s="149"/>
      <c r="D253" s="148"/>
      <c r="E253" s="30"/>
      <c r="F253" s="30"/>
      <c r="G253" s="30"/>
      <c r="H253" s="30"/>
      <c r="I253" s="30"/>
      <c r="J253" s="30"/>
      <c r="K253" s="135"/>
      <c r="L253" s="30"/>
      <c r="M253" s="135"/>
      <c r="N253" s="34"/>
      <c r="O253" s="34"/>
      <c r="P253" s="114"/>
    </row>
    <row r="254" spans="2:16" ht="14" customHeight="1">
      <c r="B254" s="149"/>
      <c r="C254" s="149"/>
      <c r="D254" s="148"/>
      <c r="E254" s="135"/>
      <c r="F254" s="135"/>
      <c r="G254" s="135"/>
      <c r="H254" s="30"/>
      <c r="I254" s="30"/>
      <c r="J254" s="30"/>
      <c r="K254" s="30"/>
      <c r="L254" s="30"/>
      <c r="M254" s="30"/>
      <c r="N254" s="114"/>
      <c r="O254" s="34"/>
      <c r="P254" s="34"/>
    </row>
    <row r="255" spans="2:16" ht="14" customHeight="1">
      <c r="B255" s="149"/>
      <c r="C255" s="149"/>
      <c r="D255" s="148"/>
      <c r="E255" s="30"/>
      <c r="F255" s="30"/>
      <c r="G255" s="30"/>
      <c r="H255" s="135"/>
      <c r="I255" s="30"/>
      <c r="J255" s="135"/>
      <c r="K255" s="30"/>
      <c r="L255" s="30"/>
      <c r="M255" s="30"/>
      <c r="N255" s="34"/>
      <c r="O255" s="114"/>
      <c r="P255" s="34"/>
    </row>
    <row r="256" spans="2:16" ht="14" customHeight="1">
      <c r="B256" s="149"/>
      <c r="C256" s="149"/>
      <c r="D256" s="148"/>
      <c r="E256" s="30"/>
      <c r="F256" s="30"/>
      <c r="G256" s="30"/>
      <c r="H256" s="30"/>
      <c r="I256" s="30"/>
      <c r="J256" s="30"/>
      <c r="K256" s="135"/>
      <c r="L256" s="30"/>
      <c r="M256" s="135"/>
      <c r="N256" s="34"/>
      <c r="O256" s="34"/>
      <c r="P256" s="114"/>
    </row>
    <row r="257" spans="2:25" ht="14" customHeight="1">
      <c r="B257" s="149"/>
      <c r="C257" s="149"/>
      <c r="D257" s="148"/>
      <c r="E257" s="135"/>
      <c r="F257" s="135"/>
      <c r="G257" s="135"/>
      <c r="H257" s="30"/>
      <c r="I257" s="30"/>
      <c r="J257" s="30"/>
      <c r="K257" s="30"/>
      <c r="L257" s="30"/>
      <c r="M257" s="30"/>
      <c r="N257" s="114"/>
      <c r="O257" s="34"/>
      <c r="P257" s="34"/>
    </row>
    <row r="258" spans="2:25" ht="14" customHeight="1">
      <c r="B258" s="149"/>
      <c r="C258" s="149"/>
      <c r="D258" s="148"/>
      <c r="E258" s="30"/>
      <c r="F258" s="30"/>
      <c r="G258" s="30"/>
      <c r="H258" s="135"/>
      <c r="I258" s="30"/>
      <c r="J258" s="135"/>
      <c r="K258" s="30"/>
      <c r="L258" s="30"/>
      <c r="M258" s="30"/>
      <c r="N258" s="34"/>
      <c r="O258" s="114"/>
      <c r="P258" s="34"/>
    </row>
    <row r="259" spans="2:25" ht="14" customHeight="1">
      <c r="B259" s="149"/>
      <c r="C259" s="149"/>
      <c r="D259" s="148"/>
      <c r="E259" s="30"/>
      <c r="F259" s="30"/>
      <c r="G259" s="30"/>
      <c r="H259" s="30"/>
      <c r="I259" s="30"/>
      <c r="J259" s="30"/>
      <c r="K259" s="135"/>
      <c r="L259" s="30"/>
      <c r="M259" s="135"/>
      <c r="N259" s="72"/>
      <c r="O259" s="72"/>
      <c r="P259" s="114"/>
    </row>
    <row r="260" spans="2:25" ht="14" customHeight="1"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72"/>
      <c r="P260" s="30"/>
    </row>
    <row r="261" spans="2:25" ht="14" customHeight="1">
      <c r="B261" s="394"/>
      <c r="C261" s="394"/>
      <c r="D261" s="394"/>
      <c r="E261" s="394"/>
      <c r="F261" s="394"/>
      <c r="G261" s="394"/>
      <c r="H261" s="394"/>
      <c r="I261" s="394"/>
      <c r="J261" s="394"/>
      <c r="K261" s="394"/>
      <c r="L261" s="394"/>
      <c r="M261" s="394"/>
      <c r="N261" s="394"/>
      <c r="O261" s="394"/>
      <c r="P261" s="394"/>
    </row>
    <row r="262" spans="2:25" ht="14" customHeight="1">
      <c r="B262" s="394"/>
      <c r="C262" s="394"/>
      <c r="D262" s="394"/>
      <c r="E262" s="394"/>
      <c r="F262" s="394"/>
      <c r="G262" s="394"/>
      <c r="H262" s="394"/>
      <c r="I262" s="394"/>
      <c r="J262" s="394"/>
      <c r="K262" s="394"/>
      <c r="L262" s="394"/>
      <c r="M262" s="394"/>
      <c r="N262" s="394"/>
      <c r="O262" s="394"/>
      <c r="P262" s="394"/>
    </row>
    <row r="263" spans="2:25" ht="14" customHeight="1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</row>
    <row r="264" spans="2:25" ht="14" customHeight="1">
      <c r="B264" s="395"/>
      <c r="C264" s="395"/>
      <c r="D264" s="395"/>
      <c r="E264" s="395"/>
      <c r="F264" s="395"/>
      <c r="G264" s="395"/>
      <c r="H264" s="395"/>
      <c r="I264" s="395"/>
      <c r="J264" s="395"/>
      <c r="K264" s="395"/>
      <c r="L264" s="395"/>
      <c r="M264" s="395"/>
      <c r="N264" s="395"/>
      <c r="O264" s="395"/>
      <c r="P264" s="395"/>
    </row>
    <row r="265" spans="2:25" ht="14" customHeight="1">
      <c r="B265" s="395"/>
      <c r="C265" s="395"/>
      <c r="D265" s="395"/>
      <c r="E265" s="395"/>
      <c r="F265" s="395"/>
      <c r="G265" s="395"/>
      <c r="H265" s="395"/>
      <c r="I265" s="395"/>
      <c r="J265" s="395"/>
      <c r="K265" s="395"/>
      <c r="L265" s="395"/>
      <c r="M265" s="395"/>
      <c r="N265" s="395"/>
      <c r="O265" s="395"/>
      <c r="P265" s="395"/>
    </row>
    <row r="266" spans="2:25" ht="14" customHeight="1"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</row>
    <row r="267" spans="2:25" ht="14" customHeight="1">
      <c r="B267" s="396"/>
      <c r="C267" s="397"/>
      <c r="D267" s="397"/>
      <c r="E267" s="397"/>
      <c r="F267" s="397"/>
      <c r="G267" s="397"/>
      <c r="H267" s="397"/>
      <c r="I267" s="397"/>
      <c r="J267" s="397"/>
      <c r="K267" s="397"/>
      <c r="L267" s="397"/>
      <c r="M267" s="397"/>
      <c r="N267" s="397"/>
      <c r="O267" s="397"/>
      <c r="P267" s="397"/>
    </row>
    <row r="268" spans="2:25" ht="14" customHeight="1">
      <c r="B268" s="396"/>
      <c r="C268" s="397"/>
      <c r="D268" s="397"/>
      <c r="E268" s="397"/>
      <c r="F268" s="397"/>
      <c r="G268" s="397"/>
      <c r="H268" s="397"/>
      <c r="I268" s="397"/>
      <c r="J268" s="397"/>
      <c r="K268" s="397"/>
      <c r="L268" s="397"/>
      <c r="M268" s="397"/>
      <c r="N268" s="397"/>
      <c r="O268" s="397"/>
      <c r="P268" s="397"/>
      <c r="X268" s="72"/>
      <c r="Y268" s="72"/>
    </row>
    <row r="269" spans="2:25" ht="14" customHeight="1">
      <c r="B269" s="396"/>
      <c r="C269" s="397"/>
      <c r="D269" s="397"/>
      <c r="E269" s="398"/>
      <c r="F269" s="398"/>
      <c r="G269" s="398"/>
      <c r="H269" s="398"/>
      <c r="I269" s="398"/>
      <c r="J269" s="398"/>
      <c r="K269" s="398"/>
      <c r="L269" s="398"/>
      <c r="M269" s="398"/>
      <c r="N269" s="156"/>
      <c r="O269" s="156"/>
      <c r="P269" s="156"/>
    </row>
    <row r="270" spans="2:25" ht="14" customHeight="1">
      <c r="B270" s="157"/>
      <c r="C270" s="149"/>
      <c r="D270" s="148"/>
      <c r="E270" s="135"/>
      <c r="F270" s="135"/>
      <c r="G270" s="135"/>
      <c r="H270" s="30"/>
      <c r="I270" s="30"/>
      <c r="J270" s="30"/>
      <c r="K270" s="30"/>
      <c r="L270" s="30"/>
      <c r="M270" s="30"/>
      <c r="N270" s="114"/>
      <c r="O270" s="30"/>
      <c r="P270" s="34"/>
    </row>
    <row r="271" spans="2:25" ht="14" customHeight="1">
      <c r="B271" s="158"/>
      <c r="C271" s="149"/>
      <c r="E271" s="30"/>
      <c r="F271" s="30"/>
      <c r="G271" s="30"/>
      <c r="H271" s="30"/>
      <c r="I271" s="30"/>
      <c r="J271" s="30"/>
      <c r="K271" s="135"/>
      <c r="L271" s="30"/>
      <c r="M271" s="135"/>
      <c r="N271" s="34"/>
      <c r="O271" s="34"/>
      <c r="P271" s="114"/>
    </row>
    <row r="272" spans="2:25" ht="14" customHeight="1">
      <c r="B272" s="157"/>
      <c r="C272" s="149"/>
      <c r="D272" s="148"/>
      <c r="E272" s="30"/>
      <c r="F272" s="30"/>
      <c r="G272" s="30"/>
      <c r="H272" s="135"/>
      <c r="I272" s="30"/>
      <c r="J272" s="135"/>
      <c r="K272" s="30"/>
      <c r="L272" s="30"/>
      <c r="M272" s="30"/>
      <c r="N272" s="34"/>
      <c r="O272" s="114"/>
      <c r="P272" s="34"/>
    </row>
    <row r="273" spans="2:16" ht="14" customHeight="1">
      <c r="B273" s="158"/>
      <c r="C273" s="149"/>
      <c r="D273" s="148"/>
      <c r="E273" s="135"/>
      <c r="F273" s="135"/>
      <c r="G273" s="135"/>
      <c r="H273" s="30"/>
      <c r="I273" s="30"/>
      <c r="J273" s="30"/>
      <c r="N273" s="114"/>
      <c r="O273" s="34"/>
      <c r="P273" s="34"/>
    </row>
    <row r="274" spans="2:16" ht="14" customHeight="1">
      <c r="B274" s="149"/>
      <c r="C274" s="149"/>
      <c r="H274" s="30"/>
      <c r="I274" s="30"/>
      <c r="J274" s="30"/>
      <c r="K274" s="135"/>
      <c r="L274" s="30"/>
      <c r="M274" s="135"/>
      <c r="N274" s="34"/>
      <c r="O274" s="34"/>
      <c r="P274" s="114"/>
    </row>
    <row r="275" spans="2:16" ht="14" customHeight="1">
      <c r="B275" s="30"/>
      <c r="C275" s="149"/>
      <c r="E275" s="30"/>
      <c r="F275" s="30"/>
      <c r="G275" s="30"/>
      <c r="H275" s="135"/>
      <c r="I275" s="30"/>
      <c r="J275" s="135"/>
      <c r="K275" s="30"/>
      <c r="L275" s="30"/>
      <c r="M275" s="30"/>
      <c r="N275" s="34"/>
      <c r="O275" s="114"/>
      <c r="P275" s="34"/>
    </row>
    <row r="276" spans="2:16" ht="14" customHeight="1">
      <c r="B276" s="30"/>
      <c r="C276" s="149"/>
      <c r="E276" s="30"/>
      <c r="F276" s="30"/>
      <c r="G276" s="30"/>
      <c r="H276" s="30"/>
      <c r="I276" s="30"/>
      <c r="J276" s="30"/>
      <c r="K276" s="135"/>
      <c r="L276" s="30"/>
      <c r="M276" s="135"/>
      <c r="N276" s="34"/>
      <c r="O276" s="34"/>
      <c r="P276" s="114"/>
    </row>
    <row r="277" spans="2:16" ht="14" customHeight="1">
      <c r="B277" s="30"/>
      <c r="C277" s="149"/>
      <c r="E277" s="72"/>
      <c r="F277" s="72"/>
      <c r="G277" s="72"/>
      <c r="H277" s="135"/>
      <c r="I277" s="30"/>
      <c r="J277" s="135"/>
      <c r="K277" s="30"/>
      <c r="L277" s="30"/>
      <c r="M277" s="30"/>
      <c r="N277" s="72"/>
      <c r="O277" s="114"/>
      <c r="P277" s="34"/>
    </row>
    <row r="278" spans="2:16" ht="14" customHeight="1">
      <c r="B278" s="30"/>
      <c r="C278" s="149"/>
      <c r="E278" s="72"/>
      <c r="F278" s="72"/>
      <c r="G278" s="72"/>
      <c r="H278" s="30"/>
      <c r="I278" s="30"/>
      <c r="J278" s="30"/>
      <c r="K278" s="135"/>
      <c r="L278" s="30"/>
      <c r="M278" s="135"/>
      <c r="N278" s="72"/>
      <c r="O278" s="34"/>
      <c r="P278" s="114"/>
    </row>
    <row r="279" spans="2:16" ht="14" customHeight="1">
      <c r="B279" s="30"/>
      <c r="C279" s="149"/>
      <c r="D279" s="148"/>
      <c r="E279" s="72"/>
      <c r="F279" s="72"/>
      <c r="G279" s="72"/>
      <c r="H279" s="135"/>
      <c r="I279" s="30"/>
      <c r="J279" s="135"/>
      <c r="K279" s="30"/>
      <c r="L279" s="30"/>
      <c r="M279" s="30"/>
      <c r="N279" s="72"/>
      <c r="O279" s="114"/>
      <c r="P279" s="34"/>
    </row>
    <row r="280" spans="2:16" ht="14" customHeight="1">
      <c r="B280" s="30"/>
      <c r="C280" s="149"/>
      <c r="D280" s="148"/>
      <c r="E280" s="72"/>
      <c r="F280" s="72"/>
      <c r="G280" s="72"/>
      <c r="H280" s="135"/>
      <c r="I280" s="30"/>
      <c r="J280" s="135"/>
      <c r="K280" s="30"/>
      <c r="L280" s="30"/>
      <c r="M280" s="30"/>
      <c r="N280" s="72"/>
      <c r="O280" s="114"/>
      <c r="P280" s="34"/>
    </row>
    <row r="281" spans="2:16" ht="14" customHeight="1">
      <c r="B281" s="30"/>
      <c r="C281" s="149"/>
      <c r="D281" s="148"/>
      <c r="E281" s="72"/>
      <c r="F281" s="72"/>
      <c r="G281" s="72"/>
      <c r="H281" s="30"/>
      <c r="I281" s="30"/>
      <c r="J281" s="30"/>
      <c r="K281" s="135"/>
      <c r="L281" s="30"/>
      <c r="M281" s="135"/>
      <c r="N281" s="72"/>
      <c r="O281" s="34"/>
      <c r="P281" s="114"/>
    </row>
    <row r="282" spans="2:16" ht="14" customHeight="1">
      <c r="B282" s="30"/>
      <c r="C282" s="149"/>
      <c r="E282" s="72"/>
      <c r="F282" s="72"/>
      <c r="G282" s="72"/>
      <c r="H282" s="135"/>
      <c r="I282" s="30"/>
      <c r="J282" s="135"/>
      <c r="K282" s="30"/>
      <c r="L282" s="30"/>
      <c r="M282" s="30"/>
      <c r="N282" s="72"/>
      <c r="O282" s="114"/>
      <c r="P282" s="34"/>
    </row>
    <row r="283" spans="2:16" ht="14" customHeight="1">
      <c r="B283" s="30"/>
      <c r="C283" s="149"/>
      <c r="D283" s="148"/>
      <c r="E283" s="72"/>
      <c r="F283" s="72"/>
      <c r="G283" s="72"/>
      <c r="H283" s="30"/>
      <c r="I283" s="30"/>
      <c r="J283" s="30"/>
      <c r="K283" s="135"/>
      <c r="L283" s="30"/>
      <c r="M283" s="135"/>
      <c r="N283" s="72"/>
      <c r="O283" s="34"/>
      <c r="P283" s="114"/>
    </row>
    <row r="284" spans="2:16" ht="14" customHeight="1">
      <c r="B284" s="30"/>
      <c r="C284" s="149"/>
      <c r="E284" s="72"/>
      <c r="F284" s="72"/>
      <c r="G284" s="72"/>
      <c r="H284" s="135"/>
      <c r="I284" s="30"/>
      <c r="J284" s="135"/>
      <c r="K284" s="30"/>
      <c r="L284" s="30"/>
      <c r="M284" s="30"/>
      <c r="N284" s="72"/>
      <c r="O284" s="114"/>
      <c r="P284" s="34"/>
    </row>
    <row r="285" spans="2:16" ht="14" customHeight="1">
      <c r="B285" s="30"/>
      <c r="C285" s="149"/>
      <c r="E285" s="72"/>
      <c r="F285" s="72"/>
      <c r="G285" s="72"/>
      <c r="H285" s="30"/>
      <c r="I285" s="30"/>
      <c r="J285" s="30"/>
      <c r="K285" s="135"/>
      <c r="L285" s="30"/>
      <c r="M285" s="135"/>
      <c r="N285" s="72"/>
      <c r="O285" s="34"/>
      <c r="P285" s="114"/>
    </row>
    <row r="286" spans="2:16" ht="14" customHeight="1">
      <c r="B286" s="149"/>
      <c r="C286" s="149"/>
      <c r="E286" s="72"/>
      <c r="F286" s="72"/>
      <c r="G286" s="72"/>
      <c r="H286" s="135"/>
      <c r="I286" s="30"/>
      <c r="J286" s="135"/>
      <c r="K286" s="30"/>
      <c r="L286" s="30"/>
      <c r="M286" s="30"/>
      <c r="N286" s="72"/>
      <c r="O286" s="114"/>
      <c r="P286" s="34"/>
    </row>
    <row r="287" spans="2:16" ht="14" customHeight="1">
      <c r="B287" s="149"/>
      <c r="C287" s="149"/>
      <c r="E287" s="72"/>
      <c r="F287" s="72"/>
      <c r="G287" s="72"/>
      <c r="H287" s="30"/>
      <c r="I287" s="30"/>
      <c r="J287" s="30"/>
      <c r="K287" s="135"/>
      <c r="L287" s="30"/>
      <c r="M287" s="135"/>
      <c r="N287" s="72"/>
      <c r="O287" s="34"/>
      <c r="P287" s="114"/>
    </row>
    <row r="288" spans="2:16" ht="14" customHeight="1">
      <c r="B288" s="149"/>
      <c r="C288" s="149"/>
      <c r="E288" s="72"/>
      <c r="F288" s="72"/>
      <c r="G288" s="72"/>
      <c r="H288" s="135"/>
      <c r="I288" s="30"/>
      <c r="J288" s="135"/>
      <c r="K288" s="30"/>
      <c r="L288" s="30"/>
      <c r="M288" s="30"/>
      <c r="N288" s="72"/>
      <c r="O288" s="114"/>
      <c r="P288" s="34"/>
    </row>
    <row r="289" spans="2:16" ht="14" customHeight="1">
      <c r="B289" s="149"/>
      <c r="C289" s="149"/>
      <c r="D289" s="148"/>
      <c r="E289" s="72"/>
      <c r="F289" s="72"/>
      <c r="G289" s="72"/>
      <c r="H289" s="30"/>
      <c r="I289" s="30"/>
      <c r="J289" s="30"/>
      <c r="K289" s="135"/>
      <c r="L289" s="30"/>
      <c r="M289" s="135"/>
      <c r="N289" s="72"/>
      <c r="O289" s="34"/>
      <c r="P289" s="114"/>
    </row>
    <row r="290" spans="2:16" ht="14" customHeight="1">
      <c r="B290" s="149"/>
      <c r="C290" s="149"/>
      <c r="D290" s="148"/>
      <c r="E290" s="72"/>
      <c r="F290" s="72"/>
      <c r="G290" s="72"/>
      <c r="H290" s="135"/>
      <c r="I290" s="30"/>
      <c r="J290" s="135"/>
      <c r="K290" s="30"/>
      <c r="L290" s="30"/>
      <c r="M290" s="30"/>
      <c r="N290" s="72"/>
      <c r="O290" s="114"/>
      <c r="P290" s="34"/>
    </row>
    <row r="291" spans="2:16" ht="14" customHeight="1">
      <c r="B291" s="154"/>
      <c r="C291" s="149"/>
      <c r="D291" s="148"/>
      <c r="E291" s="72"/>
      <c r="F291" s="72"/>
      <c r="G291" s="72"/>
      <c r="H291" s="30"/>
      <c r="I291" s="30"/>
      <c r="J291" s="30"/>
      <c r="K291" s="135"/>
      <c r="L291" s="30"/>
      <c r="M291" s="135"/>
      <c r="N291" s="72"/>
      <c r="O291" s="34"/>
      <c r="P291" s="114"/>
    </row>
    <row r="293" spans="2:16" ht="14" customHeight="1">
      <c r="E293" s="30"/>
      <c r="F293" s="30"/>
      <c r="G293" s="30"/>
      <c r="H293" s="30"/>
      <c r="I293" s="30"/>
      <c r="J293" s="30"/>
      <c r="K293" s="30"/>
      <c r="L293" s="30"/>
      <c r="M293" s="30"/>
    </row>
    <row r="294" spans="2:16" ht="14" customHeight="1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</row>
    <row r="295" spans="2:16" ht="14" customHeight="1">
      <c r="B295" s="393"/>
      <c r="C295" s="393"/>
      <c r="D295" s="393"/>
      <c r="E295" s="393"/>
      <c r="F295" s="393"/>
      <c r="G295" s="393"/>
      <c r="H295" s="393"/>
      <c r="I295" s="393"/>
      <c r="J295" s="393"/>
      <c r="K295" s="393"/>
      <c r="L295" s="393"/>
      <c r="M295" s="393"/>
      <c r="N295" s="393"/>
      <c r="O295" s="393"/>
      <c r="P295" s="393"/>
    </row>
    <row r="296" spans="2:16" ht="14" customHeight="1">
      <c r="B296" s="393"/>
      <c r="C296" s="393"/>
      <c r="D296" s="393"/>
      <c r="E296" s="393"/>
      <c r="F296" s="393"/>
      <c r="G296" s="393"/>
      <c r="H296" s="393"/>
      <c r="I296" s="393"/>
      <c r="J296" s="393"/>
      <c r="K296" s="393"/>
      <c r="L296" s="393"/>
      <c r="M296" s="393"/>
      <c r="N296" s="393"/>
      <c r="O296" s="393"/>
      <c r="P296" s="393"/>
    </row>
  </sheetData>
  <sortState xmlns:xlrd2="http://schemas.microsoft.com/office/spreadsheetml/2017/richdata2" ref="B36:B49">
    <sortCondition ref="B36"/>
  </sortState>
  <mergeCells count="73">
    <mergeCell ref="B29:P30"/>
    <mergeCell ref="H26:K27"/>
    <mergeCell ref="G62:J63"/>
    <mergeCell ref="B32:B34"/>
    <mergeCell ref="C32:C34"/>
    <mergeCell ref="D32:D34"/>
    <mergeCell ref="E32:M33"/>
    <mergeCell ref="N32:P33"/>
    <mergeCell ref="E34:G34"/>
    <mergeCell ref="H34:J34"/>
    <mergeCell ref="K34:M34"/>
    <mergeCell ref="B2:P3"/>
    <mergeCell ref="B5:B7"/>
    <mergeCell ref="C5:C7"/>
    <mergeCell ref="D5:D7"/>
    <mergeCell ref="E5:M6"/>
    <mergeCell ref="N5:P6"/>
    <mergeCell ref="E7:G7"/>
    <mergeCell ref="H7:J7"/>
    <mergeCell ref="K7:M7"/>
    <mergeCell ref="B66:P67"/>
    <mergeCell ref="B69:B71"/>
    <mergeCell ref="C69:C71"/>
    <mergeCell ref="D69:D71"/>
    <mergeCell ref="E69:M70"/>
    <mergeCell ref="N69:P70"/>
    <mergeCell ref="E71:G71"/>
    <mergeCell ref="H71:J71"/>
    <mergeCell ref="K71:M71"/>
    <mergeCell ref="B103:P104"/>
    <mergeCell ref="B106:P107"/>
    <mergeCell ref="B109:B111"/>
    <mergeCell ref="C109:C111"/>
    <mergeCell ref="D109:D111"/>
    <mergeCell ref="E109:M110"/>
    <mergeCell ref="N109:P110"/>
    <mergeCell ref="E111:G111"/>
    <mergeCell ref="H111:J111"/>
    <mergeCell ref="K111:M111"/>
    <mergeCell ref="B143:P144"/>
    <mergeCell ref="B146:P147"/>
    <mergeCell ref="B149:B151"/>
    <mergeCell ref="C149:C151"/>
    <mergeCell ref="D149:D151"/>
    <mergeCell ref="E149:M150"/>
    <mergeCell ref="N149:P150"/>
    <mergeCell ref="E151:G151"/>
    <mergeCell ref="H151:J151"/>
    <mergeCell ref="K151:M151"/>
    <mergeCell ref="E182:G182"/>
    <mergeCell ref="H182:J182"/>
    <mergeCell ref="K182:M182"/>
    <mergeCell ref="B203:P204"/>
    <mergeCell ref="B226:P227"/>
    <mergeCell ref="B229:B231"/>
    <mergeCell ref="C229:C231"/>
    <mergeCell ref="D229:D231"/>
    <mergeCell ref="E229:M230"/>
    <mergeCell ref="N229:P230"/>
    <mergeCell ref="E231:G231"/>
    <mergeCell ref="H231:J231"/>
    <mergeCell ref="K231:M231"/>
    <mergeCell ref="B295:P296"/>
    <mergeCell ref="B261:P262"/>
    <mergeCell ref="B264:P265"/>
    <mergeCell ref="B267:B269"/>
    <mergeCell ref="C267:C269"/>
    <mergeCell ref="D267:D269"/>
    <mergeCell ref="E267:M268"/>
    <mergeCell ref="N267:P268"/>
    <mergeCell ref="E269:G269"/>
    <mergeCell ref="H269:J269"/>
    <mergeCell ref="K269:M269"/>
  </mergeCells>
  <pageMargins left="0.5" right="0.5" top="0.5" bottom="0.25" header="0.3" footer="0.3"/>
  <pageSetup paperSize="9" scale="80" fitToHeight="7" orientation="landscape" horizontalDpi="300" verticalDpi="300" r:id="rId1"/>
  <rowBreaks count="7" manualBreakCount="7">
    <brk id="27" max="15" man="1"/>
    <brk id="91" max="16383" man="1"/>
    <brk id="131" max="16383" man="1"/>
    <brk id="162" max="16383" man="1"/>
    <brk id="211" max="16383" man="1"/>
    <brk id="249" max="16383" man="1"/>
    <brk id="284" max="16383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FFB8"/>
  </sheetPr>
  <dimension ref="B1:AE114"/>
  <sheetViews>
    <sheetView showGridLines="0" topLeftCell="A22" zoomScaleNormal="57" zoomScalePageLayoutView="75" workbookViewId="0">
      <selection activeCell="P36" sqref="P36"/>
    </sheetView>
  </sheetViews>
  <sheetFormatPr baseColWidth="10" defaultColWidth="19.1640625" defaultRowHeight="16"/>
  <cols>
    <col min="1" max="1" width="15.6640625" customWidth="1"/>
    <col min="2" max="2" width="21" customWidth="1"/>
    <col min="3" max="3" width="7.1640625" customWidth="1"/>
    <col min="4" max="4" width="21" customWidth="1"/>
    <col min="5" max="5" width="6.1640625" style="30" bestFit="1" customWidth="1"/>
    <col min="6" max="6" width="1.6640625" style="30" bestFit="1" customWidth="1"/>
    <col min="7" max="8" width="5.6640625" style="30" customWidth="1"/>
    <col min="9" max="9" width="1.6640625" style="30" bestFit="1" customWidth="1"/>
    <col min="10" max="11" width="5.6640625" style="30" customWidth="1"/>
    <col min="12" max="12" width="1.6640625" style="30" bestFit="1" customWidth="1"/>
    <col min="13" max="13" width="5.6640625" style="30" customWidth="1"/>
    <col min="14" max="16" width="15.6640625" style="30" customWidth="1"/>
  </cols>
  <sheetData>
    <row r="1" spans="2:16" s="30" customFormat="1" ht="15" customHeight="1">
      <c r="B1" s="445" t="s">
        <v>147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7"/>
    </row>
    <row r="2" spans="2:16" s="30" customFormat="1" ht="16.25" customHeight="1" thickBot="1">
      <c r="B2" s="448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50"/>
    </row>
    <row r="3" spans="2:16" s="30" customFormat="1" ht="17" thickBot="1">
      <c r="B3"/>
      <c r="C3"/>
      <c r="D3"/>
    </row>
    <row r="4" spans="2:16" s="30" customFormat="1" ht="15" customHeight="1">
      <c r="B4" s="451" t="s">
        <v>51</v>
      </c>
      <c r="C4" s="454" t="s">
        <v>52</v>
      </c>
      <c r="D4" s="457" t="s">
        <v>26</v>
      </c>
      <c r="E4" s="459" t="s">
        <v>6</v>
      </c>
      <c r="F4" s="460"/>
      <c r="G4" s="460"/>
      <c r="H4" s="460"/>
      <c r="I4" s="460"/>
      <c r="J4" s="460"/>
      <c r="K4" s="460"/>
      <c r="L4" s="460"/>
      <c r="M4" s="461"/>
      <c r="N4" s="465" t="s">
        <v>16</v>
      </c>
      <c r="O4" s="466"/>
      <c r="P4" s="457"/>
    </row>
    <row r="5" spans="2:16" s="30" customFormat="1" ht="16.25" customHeight="1" thickBot="1">
      <c r="B5" s="452"/>
      <c r="C5" s="455"/>
      <c r="D5" s="458"/>
      <c r="E5" s="462"/>
      <c r="F5" s="463"/>
      <c r="G5" s="463"/>
      <c r="H5" s="463"/>
      <c r="I5" s="463"/>
      <c r="J5" s="463"/>
      <c r="K5" s="463"/>
      <c r="L5" s="463"/>
      <c r="M5" s="464"/>
      <c r="N5" s="467"/>
      <c r="O5" s="468"/>
      <c r="P5" s="469"/>
    </row>
    <row r="6" spans="2:16" s="30" customFormat="1" ht="17" thickBot="1">
      <c r="B6" s="453"/>
      <c r="C6" s="456"/>
      <c r="D6" s="458"/>
      <c r="E6" s="406" t="s">
        <v>27</v>
      </c>
      <c r="F6" s="407"/>
      <c r="G6" s="408"/>
      <c r="H6" s="409" t="s">
        <v>28</v>
      </c>
      <c r="I6" s="410"/>
      <c r="J6" s="411"/>
      <c r="K6" s="412" t="s">
        <v>29</v>
      </c>
      <c r="L6" s="413"/>
      <c r="M6" s="414"/>
      <c r="N6" s="89" t="s">
        <v>27</v>
      </c>
      <c r="O6" s="90" t="s">
        <v>28</v>
      </c>
      <c r="P6" s="91" t="s">
        <v>29</v>
      </c>
    </row>
    <row r="7" spans="2:16" s="30" customFormat="1">
      <c r="B7" s="169" t="s">
        <v>53</v>
      </c>
      <c r="C7" s="32">
        <v>1</v>
      </c>
      <c r="D7" s="168" t="str">
        <f>B13</f>
        <v>Q10</v>
      </c>
      <c r="E7" s="39">
        <f>N7-$B$8</f>
        <v>0.42777777777777776</v>
      </c>
      <c r="F7" s="14" t="s">
        <v>7</v>
      </c>
      <c r="G7" s="15">
        <f>N7-$B$10</f>
        <v>0.43194444444444446</v>
      </c>
      <c r="H7" s="40"/>
      <c r="I7" s="40"/>
      <c r="J7" s="40"/>
      <c r="K7" s="40"/>
      <c r="L7" s="40"/>
      <c r="M7" s="41"/>
      <c r="N7" s="8">
        <v>0.4375</v>
      </c>
      <c r="O7" s="40"/>
      <c r="P7" s="41"/>
    </row>
    <row r="8" spans="2:16" s="30" customFormat="1">
      <c r="B8" s="170">
        <v>9.7222222222222224E-3</v>
      </c>
      <c r="C8" s="31">
        <v>2</v>
      </c>
      <c r="D8" s="127" t="str">
        <f t="shared" ref="D8:D16" si="0">B14</f>
        <v>Q9</v>
      </c>
      <c r="E8" s="42"/>
      <c r="H8" s="10">
        <f>O8-$B$8</f>
        <v>0.42986111111111114</v>
      </c>
      <c r="I8" s="43" t="s">
        <v>7</v>
      </c>
      <c r="J8" s="11">
        <f>O8-$B$10</f>
        <v>0.43402777777777785</v>
      </c>
      <c r="M8" s="44"/>
      <c r="N8" s="42"/>
      <c r="O8" s="3">
        <v>0.43958333333333338</v>
      </c>
      <c r="P8" s="44"/>
    </row>
    <row r="9" spans="2:16" s="30" customFormat="1">
      <c r="B9" s="171" t="s">
        <v>54</v>
      </c>
      <c r="C9" s="31">
        <v>3</v>
      </c>
      <c r="D9" s="111" t="str">
        <f t="shared" si="0"/>
        <v>Q8</v>
      </c>
      <c r="E9" s="42"/>
      <c r="K9" s="12">
        <f>P9-$B$8</f>
        <v>0.43194444444444441</v>
      </c>
      <c r="L9" s="51" t="s">
        <v>7</v>
      </c>
      <c r="M9" s="16">
        <f>P9-$B$10</f>
        <v>0.43611111111111112</v>
      </c>
      <c r="N9" s="42"/>
      <c r="P9" s="6">
        <v>0.44166666666666665</v>
      </c>
    </row>
    <row r="10" spans="2:16" s="30" customFormat="1">
      <c r="B10" s="170">
        <v>5.5555555555555558E-3</v>
      </c>
      <c r="C10" s="31">
        <v>4</v>
      </c>
      <c r="D10" s="126" t="str">
        <f t="shared" si="0"/>
        <v>Q7</v>
      </c>
      <c r="E10" s="69">
        <f>N10-$B$8</f>
        <v>0.43402777777777779</v>
      </c>
      <c r="F10" s="70" t="s">
        <v>7</v>
      </c>
      <c r="G10" s="71">
        <f>N10-$B$10</f>
        <v>0.4381944444444445</v>
      </c>
      <c r="M10" s="44"/>
      <c r="N10" s="76">
        <v>0.44375000000000003</v>
      </c>
      <c r="P10" s="44"/>
    </row>
    <row r="11" spans="2:16" s="30" customFormat="1">
      <c r="B11" s="172"/>
      <c r="C11" s="31">
        <v>5</v>
      </c>
      <c r="D11" s="127" t="str">
        <f t="shared" si="0"/>
        <v>Q6</v>
      </c>
      <c r="E11" s="42"/>
      <c r="H11" s="10">
        <f>O11-$B$8</f>
        <v>0.43611111111111106</v>
      </c>
      <c r="I11" s="43" t="s">
        <v>7</v>
      </c>
      <c r="J11" s="11">
        <f>O11-$B$10</f>
        <v>0.44027777777777777</v>
      </c>
      <c r="M11" s="44"/>
      <c r="N11" s="42"/>
      <c r="O11" s="3">
        <v>0.4458333333333333</v>
      </c>
      <c r="P11" s="44"/>
    </row>
    <row r="12" spans="2:16" s="30" customFormat="1">
      <c r="B12" s="172"/>
      <c r="C12" s="31">
        <v>6</v>
      </c>
      <c r="D12" s="111" t="str">
        <f t="shared" si="0"/>
        <v>Q5</v>
      </c>
      <c r="E12" s="42"/>
      <c r="K12" s="12">
        <f t="shared" ref="K12" si="1">P12-$B$8</f>
        <v>0.43819444444444444</v>
      </c>
      <c r="L12" s="51" t="s">
        <v>7</v>
      </c>
      <c r="M12" s="16">
        <f t="shared" ref="M12" si="2">P12-$B$10</f>
        <v>0.44236111111111115</v>
      </c>
      <c r="N12" s="42"/>
      <c r="P12" s="13">
        <v>0.44791666666666669</v>
      </c>
    </row>
    <row r="13" spans="2:16" s="30" customFormat="1">
      <c r="B13" s="172" t="s">
        <v>138</v>
      </c>
      <c r="C13" s="31">
        <v>7</v>
      </c>
      <c r="D13" s="126" t="str">
        <f t="shared" si="0"/>
        <v>Q4</v>
      </c>
      <c r="E13" s="69">
        <f>N13-$B$8</f>
        <v>0.44027777777777777</v>
      </c>
      <c r="F13" s="70" t="s">
        <v>7</v>
      </c>
      <c r="G13" s="71">
        <f>N13-$B$10</f>
        <v>0.44444444444444448</v>
      </c>
      <c r="M13" s="44"/>
      <c r="N13" s="5">
        <v>0.45</v>
      </c>
      <c r="P13" s="44"/>
    </row>
    <row r="14" spans="2:16" s="30" customFormat="1">
      <c r="B14" s="172" t="s">
        <v>139</v>
      </c>
      <c r="C14" s="31">
        <v>8</v>
      </c>
      <c r="D14" s="127" t="str">
        <f t="shared" si="0"/>
        <v>Q3</v>
      </c>
      <c r="E14" s="42"/>
      <c r="H14" s="10">
        <f>O14-$B$8</f>
        <v>0.44236111111111076</v>
      </c>
      <c r="I14" s="43" t="s">
        <v>7</v>
      </c>
      <c r="J14" s="11">
        <f>O14-$B$10</f>
        <v>0.44652777777777747</v>
      </c>
      <c r="M14" s="44"/>
      <c r="N14" s="42"/>
      <c r="O14" s="3">
        <v>0.452083333333333</v>
      </c>
      <c r="P14" s="44"/>
    </row>
    <row r="15" spans="2:16" s="30" customFormat="1">
      <c r="B15" s="172" t="s">
        <v>140</v>
      </c>
      <c r="C15" s="31">
        <v>9</v>
      </c>
      <c r="D15" s="111" t="str">
        <f t="shared" si="0"/>
        <v>Q2</v>
      </c>
      <c r="E15" s="42"/>
      <c r="K15" s="12">
        <f t="shared" ref="K15" si="3">P15-$B$8</f>
        <v>0.44444444444444475</v>
      </c>
      <c r="L15" s="51" t="s">
        <v>7</v>
      </c>
      <c r="M15" s="16">
        <f t="shared" ref="M15" si="4">P15-$B$10</f>
        <v>0.44861111111111146</v>
      </c>
      <c r="N15" s="42"/>
      <c r="P15" s="6">
        <v>0.454166666666667</v>
      </c>
    </row>
    <row r="16" spans="2:16" s="30" customFormat="1" ht="17" thickBot="1">
      <c r="B16" s="172" t="s">
        <v>141</v>
      </c>
      <c r="C16" s="36">
        <v>10</v>
      </c>
      <c r="D16" s="128" t="str">
        <f t="shared" si="0"/>
        <v>Q1</v>
      </c>
      <c r="E16" s="73">
        <f>N16-$B$8</f>
        <v>0.44652777777777775</v>
      </c>
      <c r="F16" s="74" t="s">
        <v>7</v>
      </c>
      <c r="G16" s="75">
        <f>N16-$B$10</f>
        <v>0.45069444444444445</v>
      </c>
      <c r="H16" s="46"/>
      <c r="I16" s="46"/>
      <c r="J16" s="46"/>
      <c r="K16" s="46"/>
      <c r="L16" s="46"/>
      <c r="M16" s="47"/>
      <c r="N16" s="79">
        <v>0.45624999999999999</v>
      </c>
      <c r="O16" s="46"/>
      <c r="P16" s="47"/>
    </row>
    <row r="17" spans="2:16" s="30" customFormat="1">
      <c r="B17" s="173" t="s">
        <v>142</v>
      </c>
      <c r="C17" s="31">
        <v>11</v>
      </c>
      <c r="D17" s="174" t="str">
        <f>B13</f>
        <v>Q10</v>
      </c>
      <c r="E17" s="48"/>
      <c r="F17" s="40"/>
      <c r="G17" s="40"/>
      <c r="H17" s="10">
        <f>O17-$B$8</f>
        <v>0.44861111111111074</v>
      </c>
      <c r="I17" s="43" t="s">
        <v>7</v>
      </c>
      <c r="J17" s="11">
        <f>O17-$B$10</f>
        <v>0.45277777777777745</v>
      </c>
      <c r="K17" s="40"/>
      <c r="L17" s="40"/>
      <c r="M17" s="41"/>
      <c r="N17" s="48"/>
      <c r="O17" s="9">
        <v>0.45833333333333298</v>
      </c>
      <c r="P17" s="41"/>
    </row>
    <row r="18" spans="2:16" s="30" customFormat="1">
      <c r="B18" s="173" t="s">
        <v>143</v>
      </c>
      <c r="C18" s="31">
        <v>12</v>
      </c>
      <c r="D18" s="111" t="str">
        <f t="shared" ref="D18:D26" si="5">B14</f>
        <v>Q9</v>
      </c>
      <c r="E18" s="42"/>
      <c r="K18" s="12">
        <f t="shared" ref="K18" si="6">P18-$B$8</f>
        <v>0.45069444444444473</v>
      </c>
      <c r="L18" s="51" t="s">
        <v>7</v>
      </c>
      <c r="M18" s="16">
        <f t="shared" ref="M18" si="7">P18-$B$10</f>
        <v>0.45486111111111144</v>
      </c>
      <c r="N18" s="42"/>
      <c r="P18" s="13">
        <v>0.46041666666666697</v>
      </c>
    </row>
    <row r="19" spans="2:16" s="30" customFormat="1">
      <c r="B19" s="173" t="s">
        <v>144</v>
      </c>
      <c r="C19" s="31">
        <v>13</v>
      </c>
      <c r="D19" s="126" t="str">
        <f t="shared" si="5"/>
        <v>Q8</v>
      </c>
      <c r="E19" s="69">
        <f>N19-$B$8</f>
        <v>0.45277777777777778</v>
      </c>
      <c r="F19" s="70" t="s">
        <v>7</v>
      </c>
      <c r="G19" s="71">
        <f>N19-$B$10</f>
        <v>0.45694444444444449</v>
      </c>
      <c r="M19" s="44"/>
      <c r="N19" s="5">
        <v>0.46250000000000002</v>
      </c>
      <c r="P19" s="44"/>
    </row>
    <row r="20" spans="2:16" s="30" customFormat="1">
      <c r="B20" s="173" t="s">
        <v>145</v>
      </c>
      <c r="C20" s="31">
        <v>14</v>
      </c>
      <c r="D20" s="127" t="str">
        <f t="shared" si="5"/>
        <v>Q7</v>
      </c>
      <c r="E20" s="42"/>
      <c r="H20" s="10">
        <f>O20-$B$8</f>
        <v>0.45486111111111077</v>
      </c>
      <c r="I20" s="43" t="s">
        <v>7</v>
      </c>
      <c r="J20" s="11">
        <f>O20-$B$10</f>
        <v>0.45902777777777748</v>
      </c>
      <c r="M20" s="44"/>
      <c r="N20" s="42"/>
      <c r="O20" s="3">
        <v>0.46458333333333302</v>
      </c>
      <c r="P20" s="44"/>
    </row>
    <row r="21" spans="2:16" s="30" customFormat="1">
      <c r="B21" s="173" t="s">
        <v>146</v>
      </c>
      <c r="C21" s="31">
        <v>15</v>
      </c>
      <c r="D21" s="111" t="str">
        <f t="shared" si="5"/>
        <v>Q6</v>
      </c>
      <c r="E21" s="42"/>
      <c r="K21" s="12">
        <f t="shared" ref="K21" si="8">P21-$B$8</f>
        <v>0.45694444444444476</v>
      </c>
      <c r="L21" s="51" t="s">
        <v>7</v>
      </c>
      <c r="M21" s="16">
        <f t="shared" ref="M21" si="9">P21-$B$10</f>
        <v>0.46111111111111147</v>
      </c>
      <c r="N21" s="42"/>
      <c r="P21" s="6">
        <v>0.46666666666666701</v>
      </c>
    </row>
    <row r="22" spans="2:16" s="30" customFormat="1">
      <c r="B22" s="173" t="s">
        <v>137</v>
      </c>
      <c r="C22" s="31">
        <v>16</v>
      </c>
      <c r="D22" s="126" t="str">
        <f t="shared" si="5"/>
        <v>Q5</v>
      </c>
      <c r="E22" s="69">
        <f>N22-$B$8</f>
        <v>0.45902777777777776</v>
      </c>
      <c r="F22" s="70" t="s">
        <v>7</v>
      </c>
      <c r="G22" s="71">
        <f>N22-$B$10</f>
        <v>0.46319444444444446</v>
      </c>
      <c r="M22" s="44"/>
      <c r="N22" s="76">
        <v>0.46875</v>
      </c>
      <c r="P22" s="44"/>
    </row>
    <row r="23" spans="2:16" s="30" customFormat="1">
      <c r="B23" s="173"/>
      <c r="C23" s="31">
        <v>17</v>
      </c>
      <c r="D23" s="127" t="str">
        <f t="shared" si="5"/>
        <v>Q4</v>
      </c>
      <c r="E23" s="42"/>
      <c r="H23" s="10">
        <f>O23-$B$8</f>
        <v>0.46111111111111075</v>
      </c>
      <c r="I23" s="43" t="s">
        <v>7</v>
      </c>
      <c r="J23" s="11">
        <f>O23-$B$10</f>
        <v>0.46527777777777746</v>
      </c>
      <c r="M23" s="44"/>
      <c r="N23" s="42"/>
      <c r="O23" s="3">
        <v>0.47083333333333299</v>
      </c>
      <c r="P23" s="44"/>
    </row>
    <row r="24" spans="2:16" s="30" customFormat="1">
      <c r="B24" s="173"/>
      <c r="C24" s="31">
        <v>18</v>
      </c>
      <c r="D24" s="111" t="str">
        <f t="shared" si="5"/>
        <v>Q3</v>
      </c>
      <c r="E24" s="42"/>
      <c r="K24" s="12">
        <f t="shared" ref="K24" si="10">P24-$B$8</f>
        <v>0.46319444444444474</v>
      </c>
      <c r="L24" s="51" t="s">
        <v>7</v>
      </c>
      <c r="M24" s="16">
        <f t="shared" ref="M24" si="11">P24-$B$10</f>
        <v>0.46736111111111145</v>
      </c>
      <c r="N24" s="42"/>
      <c r="P24" s="13">
        <v>0.47291666666666698</v>
      </c>
    </row>
    <row r="25" spans="2:16" s="30" customFormat="1">
      <c r="B25" s="173"/>
      <c r="C25" s="31">
        <v>19</v>
      </c>
      <c r="D25" s="126" t="str">
        <f t="shared" si="5"/>
        <v>Q2</v>
      </c>
      <c r="E25" s="69">
        <f>N25-$B$8</f>
        <v>0.46527777777777773</v>
      </c>
      <c r="F25" s="70" t="s">
        <v>7</v>
      </c>
      <c r="G25" s="71">
        <f>N25-$B$10</f>
        <v>0.46944444444444444</v>
      </c>
      <c r="M25" s="44"/>
      <c r="N25" s="5">
        <v>0.47499999999999998</v>
      </c>
      <c r="P25" s="44"/>
    </row>
    <row r="26" spans="2:16" s="30" customFormat="1" ht="17" thickBot="1">
      <c r="B26" s="173"/>
      <c r="C26" s="36">
        <v>20</v>
      </c>
      <c r="D26" s="131" t="str">
        <f t="shared" si="5"/>
        <v>Q1</v>
      </c>
      <c r="E26" s="50"/>
      <c r="F26" s="46"/>
      <c r="G26" s="46"/>
      <c r="H26" s="10">
        <f>O26-$B$8</f>
        <v>0.46736111111111078</v>
      </c>
      <c r="I26" s="43" t="s">
        <v>7</v>
      </c>
      <c r="J26" s="11">
        <f>O26-$B$10</f>
        <v>0.47152777777777749</v>
      </c>
      <c r="K26" s="46"/>
      <c r="L26" s="46"/>
      <c r="M26" s="47"/>
      <c r="N26" s="50"/>
      <c r="O26" s="7">
        <v>0.47708333333333303</v>
      </c>
      <c r="P26" s="47"/>
    </row>
    <row r="27" spans="2:16" s="30" customFormat="1">
      <c r="B27" s="172"/>
      <c r="C27" s="31">
        <v>21</v>
      </c>
      <c r="D27" s="110" t="str">
        <f>B13</f>
        <v>Q10</v>
      </c>
      <c r="E27" s="48"/>
      <c r="F27" s="40"/>
      <c r="G27" s="40"/>
      <c r="H27" s="40"/>
      <c r="I27" s="40"/>
      <c r="J27" s="40"/>
      <c r="K27" s="17">
        <f t="shared" ref="K27" si="12">P27-$B$8</f>
        <v>0.46944444444444478</v>
      </c>
      <c r="L27" s="52" t="s">
        <v>7</v>
      </c>
      <c r="M27" s="18">
        <f t="shared" ref="M27" si="13">P27-$B$10</f>
        <v>0.47361111111111148</v>
      </c>
      <c r="N27" s="48"/>
      <c r="O27" s="40"/>
      <c r="P27" s="4">
        <v>0.47916666666666702</v>
      </c>
    </row>
    <row r="28" spans="2:16" s="30" customFormat="1" ht="16.25" customHeight="1">
      <c r="B28" s="172"/>
      <c r="C28" s="31">
        <v>22</v>
      </c>
      <c r="D28" s="126" t="str">
        <f t="shared" ref="D28:D36" si="14">B14</f>
        <v>Q9</v>
      </c>
      <c r="E28" s="69">
        <f>N28-$B$8</f>
        <v>0.47152777777777777</v>
      </c>
      <c r="F28" s="70" t="s">
        <v>7</v>
      </c>
      <c r="G28" s="71">
        <f>N28-$B$10</f>
        <v>0.47569444444444448</v>
      </c>
      <c r="M28" s="44"/>
      <c r="N28" s="76">
        <v>0.48125000000000001</v>
      </c>
      <c r="P28" s="44"/>
    </row>
    <row r="29" spans="2:16" s="30" customFormat="1" ht="16.25" customHeight="1">
      <c r="B29" s="172"/>
      <c r="C29" s="31">
        <v>23</v>
      </c>
      <c r="D29" s="127" t="str">
        <f t="shared" si="14"/>
        <v>Q8</v>
      </c>
      <c r="E29" s="42"/>
      <c r="H29" s="10">
        <f>O29-$B$8</f>
        <v>0.47361111111111076</v>
      </c>
      <c r="I29" s="43" t="s">
        <v>7</v>
      </c>
      <c r="J29" s="11">
        <f>O29-$B$10</f>
        <v>0.47777777777777747</v>
      </c>
      <c r="M29" s="44"/>
      <c r="N29" s="42"/>
      <c r="O29" s="3">
        <v>0.483333333333333</v>
      </c>
      <c r="P29" s="44"/>
    </row>
    <row r="30" spans="2:16" s="30" customFormat="1" ht="16.25" customHeight="1">
      <c r="B30" s="172"/>
      <c r="C30" s="31">
        <v>24</v>
      </c>
      <c r="D30" s="111" t="str">
        <f t="shared" si="14"/>
        <v>Q7</v>
      </c>
      <c r="E30" s="42"/>
      <c r="K30" s="12">
        <f t="shared" ref="K30" si="15">P30-$B$8</f>
        <v>0.47569444444444475</v>
      </c>
      <c r="L30" s="51" t="s">
        <v>7</v>
      </c>
      <c r="M30" s="16">
        <f t="shared" ref="M30" si="16">P30-$B$10</f>
        <v>0.47986111111111146</v>
      </c>
      <c r="N30" s="42"/>
      <c r="P30" s="13">
        <v>0.485416666666667</v>
      </c>
    </row>
    <row r="31" spans="2:16" s="30" customFormat="1" ht="16.25" customHeight="1">
      <c r="B31" s="172"/>
      <c r="C31" s="31">
        <v>25</v>
      </c>
      <c r="D31" s="126" t="str">
        <f t="shared" si="14"/>
        <v>Q6</v>
      </c>
      <c r="E31" s="69">
        <f>N31-$B$8</f>
        <v>0.47777777777777775</v>
      </c>
      <c r="F31" s="70" t="s">
        <v>7</v>
      </c>
      <c r="G31" s="71">
        <f>N31-$B$10</f>
        <v>0.48194444444444445</v>
      </c>
      <c r="M31" s="44"/>
      <c r="N31" s="5">
        <v>0.48749999999999999</v>
      </c>
      <c r="P31" s="44"/>
    </row>
    <row r="32" spans="2:16" s="30" customFormat="1" ht="16.25" customHeight="1">
      <c r="B32" s="172"/>
      <c r="C32" s="31">
        <v>26</v>
      </c>
      <c r="D32" s="127" t="str">
        <f t="shared" si="14"/>
        <v>Q5</v>
      </c>
      <c r="E32" s="42"/>
      <c r="H32" s="10">
        <f>O32-$B$8</f>
        <v>0.47986111111111074</v>
      </c>
      <c r="I32" s="43" t="s">
        <v>7</v>
      </c>
      <c r="J32" s="11">
        <f>O32-$B$10</f>
        <v>0.48402777777777745</v>
      </c>
      <c r="M32" s="44"/>
      <c r="N32" s="42"/>
      <c r="O32" s="3">
        <v>0.48958333333333298</v>
      </c>
      <c r="P32" s="44"/>
    </row>
    <row r="33" spans="2:16" s="30" customFormat="1" ht="16.25" customHeight="1">
      <c r="B33" s="172"/>
      <c r="C33" s="31">
        <v>27</v>
      </c>
      <c r="D33" s="111" t="str">
        <f t="shared" si="14"/>
        <v>Q4</v>
      </c>
      <c r="E33" s="42"/>
      <c r="K33" s="12">
        <f t="shared" ref="K33" si="17">P33-$B$8</f>
        <v>0.48194444444444473</v>
      </c>
      <c r="L33" s="51" t="s">
        <v>7</v>
      </c>
      <c r="M33" s="16">
        <f t="shared" ref="M33" si="18">P33-$B$10</f>
        <v>0.48611111111111144</v>
      </c>
      <c r="N33" s="42"/>
      <c r="P33" s="6">
        <v>0.49166666666666697</v>
      </c>
    </row>
    <row r="34" spans="2:16" s="30" customFormat="1" ht="16.25" customHeight="1">
      <c r="B34" s="172"/>
      <c r="C34" s="31">
        <v>28</v>
      </c>
      <c r="D34" s="126" t="str">
        <f t="shared" si="14"/>
        <v>Q3</v>
      </c>
      <c r="E34" s="69">
        <f>N34-$B$8</f>
        <v>0.48402777777777778</v>
      </c>
      <c r="F34" s="70" t="s">
        <v>7</v>
      </c>
      <c r="G34" s="71">
        <f>N34-$B$10</f>
        <v>0.48819444444444449</v>
      </c>
      <c r="M34" s="44"/>
      <c r="N34" s="76">
        <v>0.49375000000000002</v>
      </c>
      <c r="P34" s="44"/>
    </row>
    <row r="35" spans="2:16" s="30" customFormat="1" ht="16.25" customHeight="1">
      <c r="B35" s="172"/>
      <c r="C35" s="31">
        <v>29</v>
      </c>
      <c r="D35" s="127" t="str">
        <f t="shared" si="14"/>
        <v>Q2</v>
      </c>
      <c r="E35" s="42"/>
      <c r="H35" s="10">
        <f>O35-$B$8</f>
        <v>0.48611111111111077</v>
      </c>
      <c r="I35" s="43" t="s">
        <v>7</v>
      </c>
      <c r="J35" s="11">
        <f>O35-$B$10</f>
        <v>0.49027777777777748</v>
      </c>
      <c r="M35" s="44"/>
      <c r="N35" s="42"/>
      <c r="O35" s="3">
        <v>0.49583333333333302</v>
      </c>
      <c r="P35" s="44"/>
    </row>
    <row r="36" spans="2:16" s="30" customFormat="1" ht="16.25" customHeight="1" thickBot="1">
      <c r="B36" s="100"/>
      <c r="C36" s="36">
        <v>30</v>
      </c>
      <c r="D36" s="112" t="str">
        <f t="shared" si="14"/>
        <v>Q1</v>
      </c>
      <c r="E36" s="50"/>
      <c r="F36" s="46"/>
      <c r="G36" s="46"/>
      <c r="H36" s="46"/>
      <c r="I36" s="46"/>
      <c r="J36" s="46"/>
      <c r="K36" s="21">
        <f t="shared" ref="K36" si="19">P36-$B$8</f>
        <v>0.48819444444444476</v>
      </c>
      <c r="L36" s="53" t="s">
        <v>7</v>
      </c>
      <c r="M36" s="22">
        <f t="shared" ref="M36" si="20">P36-$B$10</f>
        <v>0.49236111111111147</v>
      </c>
      <c r="N36" s="50"/>
      <c r="O36" s="46"/>
      <c r="P36" s="78">
        <v>0.49791666666666701</v>
      </c>
    </row>
    <row r="37" spans="2:16" s="30" customFormat="1" ht="16.25" customHeight="1" thickBo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2:16" s="30" customFormat="1" ht="16.25" customHeight="1">
      <c r="B38" s="439" t="s">
        <v>69</v>
      </c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1"/>
    </row>
    <row r="39" spans="2:16" s="30" customFormat="1" ht="16.25" customHeight="1" thickBot="1">
      <c r="B39" s="442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4"/>
    </row>
    <row r="40" spans="2:16" s="30" customFormat="1">
      <c r="B40"/>
      <c r="C40"/>
      <c r="D40"/>
    </row>
    <row r="41" spans="2:16" s="30" customFormat="1" ht="15" customHeight="1"/>
    <row r="42" spans="2:16" s="30" customFormat="1" ht="16.25" customHeight="1"/>
    <row r="43" spans="2:16" s="30" customFormat="1">
      <c r="B43"/>
      <c r="C43"/>
      <c r="D43"/>
    </row>
    <row r="44" spans="2:16" s="30" customFormat="1" ht="16.25" customHeight="1">
      <c r="B44" s="396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</row>
    <row r="45" spans="2:16" s="30" customFormat="1" ht="16.25" customHeight="1">
      <c r="B45" s="396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</row>
    <row r="46" spans="2:16" s="30" customFormat="1" ht="16.25" customHeight="1">
      <c r="B46" s="396"/>
      <c r="C46" s="397"/>
      <c r="D46" s="397"/>
      <c r="E46" s="353"/>
      <c r="F46" s="353"/>
      <c r="G46" s="353"/>
      <c r="H46" s="353"/>
      <c r="I46" s="353"/>
      <c r="J46" s="353"/>
      <c r="K46" s="353"/>
      <c r="L46" s="353"/>
      <c r="M46" s="353"/>
      <c r="N46" s="101"/>
      <c r="O46" s="101"/>
      <c r="P46" s="101"/>
    </row>
    <row r="47" spans="2:16" s="30" customFormat="1" ht="16.25" customHeight="1">
      <c r="B47" s="160"/>
      <c r="C47" s="34"/>
      <c r="D47"/>
      <c r="E47" s="135"/>
      <c r="F47" s="135"/>
      <c r="G47" s="135"/>
      <c r="N47" s="161"/>
      <c r="P47"/>
    </row>
    <row r="48" spans="2:16" s="30" customFormat="1">
      <c r="B48" s="160"/>
      <c r="C48" s="34"/>
      <c r="D48"/>
      <c r="H48" s="135"/>
      <c r="J48" s="135"/>
      <c r="N48"/>
      <c r="O48" s="161"/>
      <c r="P48"/>
    </row>
    <row r="49" spans="2:31" s="30" customFormat="1">
      <c r="B49" s="160"/>
      <c r="C49" s="34"/>
      <c r="D49" s="148"/>
      <c r="K49" s="135"/>
      <c r="M49" s="135"/>
      <c r="N49"/>
      <c r="P49" s="161"/>
    </row>
    <row r="50" spans="2:31" s="30" customFormat="1">
      <c r="B50" s="160"/>
      <c r="C50" s="34"/>
      <c r="D50"/>
      <c r="E50" s="135"/>
      <c r="F50" s="135"/>
      <c r="G50" s="135"/>
      <c r="N50" s="161"/>
      <c r="P50"/>
    </row>
    <row r="51" spans="2:31" s="30" customFormat="1">
      <c r="B51" s="160"/>
      <c r="C51" s="34"/>
      <c r="D51"/>
      <c r="H51" s="135"/>
      <c r="J51" s="135"/>
      <c r="N51"/>
      <c r="O51" s="161"/>
      <c r="P51"/>
    </row>
    <row r="52" spans="2:31" s="30" customFormat="1">
      <c r="B52" s="160"/>
      <c r="C52" s="34"/>
      <c r="D52" s="148"/>
      <c r="K52" s="135"/>
      <c r="M52" s="135"/>
      <c r="N52"/>
      <c r="P52" s="161"/>
    </row>
    <row r="53" spans="2:31" s="30" customFormat="1">
      <c r="B53" s="160"/>
      <c r="C53" s="34"/>
      <c r="D53"/>
      <c r="E53" s="135"/>
      <c r="F53" s="135"/>
      <c r="G53" s="135"/>
      <c r="N53" s="161"/>
    </row>
    <row r="54" spans="2:31" s="30" customFormat="1">
      <c r="B54" s="160"/>
      <c r="C54" s="34"/>
      <c r="D54"/>
      <c r="H54" s="135"/>
      <c r="J54" s="135"/>
      <c r="N54"/>
      <c r="O54" s="161"/>
      <c r="P54"/>
    </row>
    <row r="55" spans="2:31" s="30" customFormat="1">
      <c r="B55" s="154"/>
      <c r="C55" s="34"/>
      <c r="D55" s="148"/>
      <c r="K55" s="135"/>
      <c r="M55" s="135"/>
      <c r="N55"/>
      <c r="P55" s="161"/>
    </row>
    <row r="56" spans="2:31" s="30" customFormat="1">
      <c r="C56" s="34"/>
      <c r="D56"/>
      <c r="H56" s="135"/>
      <c r="J56" s="135"/>
      <c r="N56"/>
      <c r="O56" s="161"/>
      <c r="P56"/>
      <c r="R56"/>
      <c r="S56"/>
      <c r="T56"/>
      <c r="U56"/>
      <c r="V56"/>
      <c r="W56"/>
      <c r="X56"/>
    </row>
    <row r="57" spans="2:31" s="30" customFormat="1">
      <c r="B57" s="154"/>
      <c r="C57" s="34"/>
      <c r="D57" s="148"/>
      <c r="K57" s="135"/>
      <c r="M57" s="135"/>
      <c r="N57"/>
      <c r="P57" s="161"/>
      <c r="R57"/>
      <c r="S57"/>
      <c r="T57"/>
      <c r="U57"/>
      <c r="V57"/>
      <c r="W57"/>
      <c r="X57"/>
    </row>
    <row r="58" spans="2:31" s="30" customFormat="1">
      <c r="C58" s="34"/>
      <c r="D58"/>
      <c r="E58" s="135"/>
      <c r="F58" s="135"/>
      <c r="G58" s="135"/>
      <c r="N58" s="161"/>
      <c r="P58"/>
      <c r="R58"/>
      <c r="S58"/>
      <c r="T58"/>
      <c r="U58"/>
      <c r="V58"/>
      <c r="W58"/>
      <c r="X58"/>
    </row>
    <row r="59" spans="2:31" s="30" customFormat="1">
      <c r="C59" s="34"/>
      <c r="D59" s="148"/>
      <c r="K59" s="135"/>
      <c r="M59" s="135"/>
      <c r="N59"/>
      <c r="P59" s="161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2:31" s="30" customFormat="1">
      <c r="C60" s="34"/>
      <c r="D60"/>
      <c r="H60" s="135"/>
      <c r="J60" s="135"/>
      <c r="N60"/>
      <c r="O60" s="161"/>
      <c r="P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2:31" s="30" customFormat="1">
      <c r="B61" s="154"/>
      <c r="C61" s="34"/>
      <c r="D61" s="148"/>
      <c r="K61" s="135"/>
      <c r="M61" s="135"/>
      <c r="N61"/>
      <c r="P61" s="1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2:31" s="30" customFormat="1">
      <c r="C62" s="34"/>
      <c r="D62"/>
      <c r="E62" s="135"/>
      <c r="F62" s="135"/>
      <c r="G62" s="135"/>
      <c r="N62" s="161"/>
      <c r="P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2:31" s="30" customFormat="1">
      <c r="B63" s="154"/>
      <c r="C63" s="34"/>
      <c r="D63" s="148"/>
      <c r="K63" s="135"/>
      <c r="M63" s="135"/>
      <c r="N63"/>
      <c r="P63" s="16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2:31" s="30" customFormat="1">
      <c r="B64" s="154"/>
      <c r="C64" s="34"/>
      <c r="D64"/>
      <c r="H64" s="135"/>
      <c r="J64" s="135"/>
      <c r="N64"/>
      <c r="O64" s="161"/>
      <c r="P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2:31" s="30" customFormat="1">
      <c r="C65" s="34"/>
      <c r="D65" s="148"/>
      <c r="K65" s="135"/>
      <c r="M65" s="135"/>
      <c r="N65"/>
      <c r="P65" s="16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2:31" s="30" customFormat="1">
      <c r="C66" s="34"/>
      <c r="D66"/>
      <c r="E66" s="135"/>
      <c r="F66" s="135"/>
      <c r="G66" s="135"/>
      <c r="N66" s="161"/>
      <c r="P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2:31" s="30" customFormat="1">
      <c r="B67" s="154"/>
      <c r="C67" s="34"/>
      <c r="D67" s="148"/>
      <c r="E67" s="34"/>
      <c r="F67" s="34"/>
      <c r="G67" s="34"/>
      <c r="K67" s="135"/>
      <c r="M67" s="135"/>
      <c r="N67" s="34"/>
      <c r="O67" s="34"/>
      <c r="P67" s="161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2:31" s="30" customFormat="1">
      <c r="B68" s="154"/>
      <c r="C68" s="34"/>
      <c r="D68"/>
      <c r="E68" s="135"/>
      <c r="F68" s="135"/>
      <c r="G68" s="135"/>
      <c r="N68" s="161"/>
      <c r="P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2:31" s="30" customFormat="1">
      <c r="B69" s="34"/>
      <c r="C69" s="34"/>
      <c r="D69" s="148"/>
      <c r="K69" s="135"/>
      <c r="M69" s="135"/>
      <c r="N69"/>
      <c r="P69" s="161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2:31" s="30" customFormat="1">
      <c r="B70" s="34"/>
      <c r="C70" s="34"/>
      <c r="D70"/>
      <c r="H70" s="135"/>
      <c r="J70" s="135"/>
      <c r="N70"/>
      <c r="O70" s="161"/>
      <c r="P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2:31" s="30" customFormat="1" ht="17" customHeight="1">
      <c r="B71" s="34"/>
      <c r="C71" s="34"/>
      <c r="D71" s="148"/>
      <c r="K71" s="135"/>
      <c r="M71" s="135"/>
      <c r="P71" s="16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2:31" s="30" customFormat="1" ht="17" customHeight="1">
      <c r="B72" s="34"/>
      <c r="C72" s="34"/>
      <c r="D72"/>
      <c r="E72" s="135"/>
      <c r="F72" s="135"/>
      <c r="G72" s="135"/>
      <c r="N72" s="161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2:31" s="30" customFormat="1">
      <c r="B73" s="34"/>
      <c r="C73" s="34"/>
      <c r="D73" s="148"/>
      <c r="K73" s="135"/>
      <c r="M73" s="135"/>
      <c r="N73"/>
      <c r="P73" s="161"/>
      <c r="R73"/>
      <c r="S73"/>
      <c r="T73"/>
      <c r="U73"/>
      <c r="V73"/>
      <c r="W73"/>
      <c r="X73"/>
    </row>
    <row r="74" spans="2:31">
      <c r="B74" s="34"/>
      <c r="C74" s="34"/>
      <c r="H74" s="135"/>
      <c r="J74" s="135"/>
      <c r="N74"/>
      <c r="O74" s="161"/>
      <c r="P74"/>
    </row>
    <row r="75" spans="2:31">
      <c r="B75" s="34"/>
      <c r="C75" s="34"/>
      <c r="D75" s="148"/>
      <c r="K75" s="135"/>
      <c r="M75" s="135"/>
      <c r="N75"/>
      <c r="O75"/>
      <c r="P75" s="161"/>
    </row>
    <row r="76" spans="2:31">
      <c r="B76" s="34"/>
      <c r="C76" s="34"/>
      <c r="D76" s="148"/>
      <c r="E76" s="34"/>
      <c r="F76" s="34"/>
      <c r="G76" s="34"/>
      <c r="H76" s="135"/>
      <c r="J76" s="135"/>
      <c r="N76" s="34"/>
      <c r="O76" s="161"/>
      <c r="P76" s="34"/>
    </row>
    <row r="77" spans="2:31">
      <c r="B77" s="160"/>
      <c r="C77" s="34"/>
      <c r="D77" s="148"/>
      <c r="K77" s="135"/>
      <c r="M77" s="135"/>
      <c r="N77"/>
      <c r="P77" s="161"/>
    </row>
    <row r="78" spans="2:31">
      <c r="E78"/>
      <c r="F78"/>
      <c r="G78"/>
      <c r="H78"/>
      <c r="I78"/>
      <c r="J78"/>
      <c r="K78"/>
      <c r="L78"/>
      <c r="M78"/>
      <c r="N78"/>
      <c r="O78"/>
      <c r="P78"/>
    </row>
    <row r="79" spans="2:31" ht="16.25" customHeight="1">
      <c r="B79" s="394"/>
      <c r="C79" s="394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</row>
    <row r="80" spans="2:31" ht="16.25" customHeight="1">
      <c r="B80" s="394"/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</row>
    <row r="82" spans="2:16" ht="16.25" customHeight="1">
      <c r="B82" s="395"/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5"/>
    </row>
    <row r="83" spans="2:16" ht="17" customHeight="1"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</row>
    <row r="85" spans="2:16" ht="16.25" customHeight="1">
      <c r="B85" s="396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</row>
    <row r="86" spans="2:16" ht="17" customHeight="1">
      <c r="B86" s="396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</row>
    <row r="87" spans="2:16" ht="17" customHeight="1">
      <c r="B87" s="396"/>
      <c r="C87" s="397"/>
      <c r="D87" s="397"/>
      <c r="E87" s="353"/>
      <c r="F87" s="353"/>
      <c r="G87" s="353"/>
      <c r="H87" s="353"/>
      <c r="I87" s="353"/>
      <c r="J87" s="353"/>
      <c r="K87" s="353"/>
      <c r="L87" s="353"/>
      <c r="M87" s="353"/>
      <c r="N87" s="101"/>
      <c r="O87" s="101"/>
      <c r="P87" s="101"/>
    </row>
    <row r="88" spans="2:16">
      <c r="B88" s="160"/>
      <c r="C88" s="34"/>
      <c r="D88" s="148"/>
      <c r="E88" s="34"/>
      <c r="F88" s="34"/>
      <c r="G88" s="34"/>
      <c r="H88" s="135"/>
      <c r="J88" s="135"/>
      <c r="N88" s="34"/>
      <c r="O88" s="161"/>
      <c r="P88" s="34"/>
    </row>
    <row r="89" spans="2:16">
      <c r="B89" s="160"/>
      <c r="C89" s="34"/>
      <c r="D89" s="148"/>
      <c r="E89" s="34"/>
      <c r="F89" s="34"/>
      <c r="G89" s="34"/>
      <c r="K89" s="135"/>
      <c r="M89" s="135"/>
      <c r="N89" s="34"/>
      <c r="O89" s="34"/>
      <c r="P89" s="161"/>
    </row>
    <row r="90" spans="2:16">
      <c r="B90" s="160"/>
      <c r="C90" s="34"/>
      <c r="D90" s="148"/>
      <c r="E90" s="34"/>
      <c r="F90" s="34"/>
      <c r="G90" s="34"/>
      <c r="H90" s="135"/>
      <c r="J90" s="135"/>
      <c r="N90" s="34"/>
      <c r="O90" s="161"/>
      <c r="P90" s="34"/>
    </row>
    <row r="91" spans="2:16">
      <c r="B91" s="160"/>
      <c r="C91" s="34"/>
      <c r="D91" s="148"/>
      <c r="E91" s="34"/>
      <c r="F91" s="34"/>
      <c r="G91" s="34"/>
      <c r="K91" s="135"/>
      <c r="M91" s="135"/>
      <c r="N91" s="34"/>
      <c r="O91" s="34"/>
      <c r="P91" s="161"/>
    </row>
    <row r="92" spans="2:16">
      <c r="B92" s="160"/>
      <c r="C92" s="34"/>
      <c r="D92" s="148"/>
      <c r="E92" s="34"/>
      <c r="F92" s="34"/>
      <c r="G92" s="34"/>
      <c r="H92" s="135"/>
      <c r="J92" s="135"/>
      <c r="N92" s="34"/>
      <c r="O92" s="161"/>
      <c r="P92" s="34"/>
    </row>
    <row r="93" spans="2:16">
      <c r="B93" s="30"/>
      <c r="C93" s="34"/>
      <c r="D93" s="148"/>
      <c r="E93" s="34"/>
      <c r="F93" s="34"/>
      <c r="G93" s="34"/>
      <c r="K93" s="135"/>
      <c r="M93" s="135"/>
      <c r="N93" s="34"/>
      <c r="O93" s="34"/>
      <c r="P93" s="161"/>
    </row>
    <row r="94" spans="2:16">
      <c r="B94" s="30"/>
      <c r="C94" s="34"/>
      <c r="D94" s="148"/>
      <c r="E94" s="34"/>
      <c r="F94" s="34"/>
      <c r="G94" s="34"/>
      <c r="H94" s="135"/>
      <c r="J94" s="135"/>
      <c r="N94" s="34"/>
      <c r="O94" s="161"/>
      <c r="P94" s="34"/>
    </row>
    <row r="95" spans="2:16">
      <c r="B95" s="30"/>
      <c r="C95" s="34"/>
      <c r="D95" s="148"/>
      <c r="E95" s="34"/>
      <c r="F95" s="34"/>
      <c r="G95" s="34"/>
      <c r="K95" s="135"/>
      <c r="M95" s="135"/>
      <c r="N95" s="34"/>
      <c r="O95" s="34"/>
      <c r="P95" s="161"/>
    </row>
    <row r="96" spans="2:16">
      <c r="B96" s="30"/>
      <c r="C96" s="34"/>
      <c r="D96" s="148"/>
      <c r="E96" s="34"/>
      <c r="F96" s="34"/>
      <c r="G96" s="34"/>
      <c r="H96" s="135"/>
      <c r="J96" s="135"/>
      <c r="N96" s="34"/>
      <c r="O96" s="161"/>
      <c r="P96" s="34"/>
    </row>
    <row r="97" spans="2:16">
      <c r="B97" s="30"/>
      <c r="C97" s="34"/>
      <c r="D97" s="148"/>
      <c r="E97" s="34"/>
      <c r="F97" s="34"/>
      <c r="G97" s="34"/>
      <c r="K97" s="135"/>
      <c r="M97" s="135"/>
      <c r="N97" s="34"/>
      <c r="O97" s="34"/>
      <c r="P97" s="161"/>
    </row>
    <row r="98" spans="2:16">
      <c r="B98" s="30"/>
      <c r="C98" s="34"/>
      <c r="D98" s="148"/>
      <c r="E98" s="34"/>
      <c r="F98" s="34"/>
      <c r="G98" s="34"/>
      <c r="H98" s="135"/>
      <c r="J98" s="135"/>
      <c r="N98" s="34"/>
      <c r="O98" s="161"/>
      <c r="P98" s="34"/>
    </row>
    <row r="99" spans="2:16">
      <c r="B99" s="30"/>
      <c r="C99" s="34"/>
      <c r="D99" s="148"/>
      <c r="E99" s="34"/>
      <c r="F99" s="34"/>
      <c r="G99" s="34"/>
      <c r="K99" s="135"/>
      <c r="M99" s="135"/>
      <c r="N99" s="34"/>
      <c r="O99" s="34"/>
      <c r="P99" s="161"/>
    </row>
    <row r="100" spans="2:16">
      <c r="B100" s="30"/>
      <c r="C100" s="34"/>
      <c r="D100" s="148"/>
      <c r="E100" s="34"/>
      <c r="F100" s="34"/>
      <c r="G100" s="34"/>
      <c r="H100" s="135"/>
      <c r="J100" s="135"/>
      <c r="N100" s="34"/>
      <c r="O100" s="161"/>
      <c r="P100" s="34"/>
    </row>
    <row r="101" spans="2:16">
      <c r="B101" s="30"/>
      <c r="C101" s="34"/>
      <c r="D101" s="148"/>
      <c r="E101" s="34"/>
      <c r="F101" s="34"/>
      <c r="G101" s="34"/>
      <c r="K101" s="135"/>
      <c r="M101" s="135"/>
      <c r="N101" s="34"/>
      <c r="O101" s="34"/>
      <c r="P101" s="161"/>
    </row>
    <row r="102" spans="2:16">
      <c r="B102" s="30"/>
      <c r="C102" s="34"/>
      <c r="D102" s="148"/>
      <c r="E102" s="160"/>
      <c r="F102" s="160"/>
      <c r="G102" s="160"/>
      <c r="H102" s="135"/>
      <c r="J102" s="135"/>
      <c r="N102" s="34"/>
      <c r="O102" s="161"/>
      <c r="P102" s="34"/>
    </row>
    <row r="103" spans="2:16">
      <c r="B103" s="30"/>
      <c r="C103" s="34"/>
      <c r="D103" s="148"/>
      <c r="E103" s="34"/>
      <c r="F103" s="34"/>
      <c r="G103" s="34"/>
      <c r="K103" s="135"/>
      <c r="M103" s="135"/>
      <c r="N103" s="34"/>
      <c r="O103" s="34"/>
      <c r="P103" s="161"/>
    </row>
    <row r="104" spans="2:16">
      <c r="B104" s="30"/>
      <c r="C104" s="34"/>
      <c r="D104" s="148"/>
      <c r="E104" s="34"/>
      <c r="F104" s="34"/>
      <c r="G104" s="34"/>
      <c r="H104" s="135"/>
      <c r="J104" s="135"/>
      <c r="N104" s="34"/>
      <c r="O104" s="161"/>
      <c r="P104" s="34"/>
    </row>
    <row r="105" spans="2:16">
      <c r="B105" s="34"/>
      <c r="C105" s="34"/>
      <c r="D105" s="148"/>
      <c r="E105" s="34"/>
      <c r="F105" s="34"/>
      <c r="G105" s="34"/>
      <c r="K105" s="135"/>
      <c r="M105" s="135"/>
      <c r="N105" s="34"/>
      <c r="O105" s="34"/>
      <c r="P105" s="161"/>
    </row>
    <row r="106" spans="2:16">
      <c r="B106" s="34"/>
      <c r="C106" s="34"/>
      <c r="D106" s="148"/>
      <c r="E106" s="34"/>
      <c r="F106" s="34"/>
      <c r="G106" s="34"/>
      <c r="H106" s="135"/>
      <c r="J106" s="135"/>
      <c r="N106" s="34"/>
      <c r="O106" s="161"/>
      <c r="P106" s="34"/>
    </row>
    <row r="107" spans="2:16">
      <c r="B107" s="34"/>
      <c r="C107" s="34"/>
      <c r="D107" s="148"/>
      <c r="E107" s="34"/>
      <c r="F107" s="34"/>
      <c r="G107" s="34"/>
      <c r="K107" s="135"/>
      <c r="M107" s="135"/>
      <c r="N107" s="34"/>
      <c r="O107" s="34"/>
      <c r="P107" s="161"/>
    </row>
    <row r="108" spans="2:16">
      <c r="B108" s="34"/>
      <c r="C108" s="34"/>
      <c r="D108" s="148"/>
      <c r="E108" s="34"/>
      <c r="F108" s="34"/>
      <c r="G108" s="34"/>
      <c r="H108" s="135"/>
      <c r="J108" s="135"/>
      <c r="N108" s="34"/>
      <c r="O108" s="161"/>
      <c r="P108" s="34"/>
    </row>
    <row r="109" spans="2:16">
      <c r="B109" s="160"/>
      <c r="C109" s="34"/>
      <c r="D109" s="148"/>
      <c r="K109" s="135"/>
      <c r="M109" s="135"/>
      <c r="O109" s="34"/>
      <c r="P109" s="161"/>
    </row>
    <row r="110" spans="2:16">
      <c r="E110"/>
      <c r="F110"/>
      <c r="G110"/>
      <c r="H110"/>
      <c r="I110"/>
      <c r="J110"/>
      <c r="K110"/>
      <c r="L110"/>
      <c r="M110"/>
      <c r="N110"/>
      <c r="O110"/>
      <c r="P110"/>
    </row>
    <row r="111" spans="2:16">
      <c r="E111"/>
      <c r="F111"/>
      <c r="G111"/>
      <c r="H111"/>
      <c r="I111"/>
      <c r="J111"/>
      <c r="K111"/>
      <c r="L111"/>
      <c r="M111"/>
      <c r="N111"/>
      <c r="O111"/>
      <c r="P111"/>
    </row>
    <row r="114" spans="2:2">
      <c r="B114" s="30"/>
    </row>
  </sheetData>
  <mergeCells count="28">
    <mergeCell ref="H46:J46"/>
    <mergeCell ref="K46:M46"/>
    <mergeCell ref="B79:P80"/>
    <mergeCell ref="B82:P83"/>
    <mergeCell ref="B85:B87"/>
    <mergeCell ref="C85:C87"/>
    <mergeCell ref="D85:D87"/>
    <mergeCell ref="E85:M86"/>
    <mergeCell ref="N85:P86"/>
    <mergeCell ref="E87:G87"/>
    <mergeCell ref="H87:J87"/>
    <mergeCell ref="K87:M87"/>
    <mergeCell ref="B38:P39"/>
    <mergeCell ref="B44:B46"/>
    <mergeCell ref="C44:C46"/>
    <mergeCell ref="D44:D46"/>
    <mergeCell ref="B1:P2"/>
    <mergeCell ref="B4:B6"/>
    <mergeCell ref="C4:C6"/>
    <mergeCell ref="D4:D6"/>
    <mergeCell ref="E4:M5"/>
    <mergeCell ref="N4:P5"/>
    <mergeCell ref="E6:G6"/>
    <mergeCell ref="H6:J6"/>
    <mergeCell ref="K6:M6"/>
    <mergeCell ref="E44:M45"/>
    <mergeCell ref="N44:P45"/>
    <mergeCell ref="E46:G46"/>
  </mergeCells>
  <pageMargins left="0.2" right="0.5" top="0.75" bottom="0" header="0.5" footer="0.5"/>
  <pageSetup paperSize="9" scale="80" orientation="landscape" horizontalDpi="4294967292" verticalDpi="4294967292" r:id="rId1"/>
  <rowBreaks count="3" manualBreakCount="3">
    <brk id="39" max="16383" man="1"/>
    <brk id="80" max="16383" man="1"/>
    <brk id="1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792B4B9C90524EA03D0CC11B21F41A" ma:contentTypeVersion="10" ma:contentTypeDescription="Opprett et nytt dokument." ma:contentTypeScope="" ma:versionID="942926eacf61759e0175ed48cd9ff4d3">
  <xsd:schema xmlns:xsd="http://www.w3.org/2001/XMLSchema" xmlns:xs="http://www.w3.org/2001/XMLSchema" xmlns:p="http://schemas.microsoft.com/office/2006/metadata/properties" xmlns:ns2="bb7d71be-e8b0-42e3-9baf-e1e0d3c39e07" xmlns:ns3="8e22aee7-d30f-47ea-947e-3788f2048781" targetNamespace="http://schemas.microsoft.com/office/2006/metadata/properties" ma:root="true" ma:fieldsID="456f134fde1070c04c0bb9ba207fc30d" ns2:_="" ns3:_="">
    <xsd:import namespace="bb7d71be-e8b0-42e3-9baf-e1e0d3c39e07"/>
    <xsd:import namespace="8e22aee7-d30f-47ea-947e-3788f2048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d71be-e8b0-42e3-9baf-e1e0d3c39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aee7-d30f-47ea-947e-3788f2048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83777-75C9-40CF-8016-242BFF96C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d71be-e8b0-42e3-9baf-e1e0d3c39e07"/>
    <ds:schemaRef ds:uri="8e22aee7-d30f-47ea-947e-3788f2048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142023-98F3-403E-B255-49C2FEF431DA}">
  <ds:schemaRefs>
    <ds:schemaRef ds:uri="http://www.w3.org/XML/1998/namespace"/>
    <ds:schemaRef ds:uri="http://schemas.microsoft.com/office/2006/metadata/properties"/>
    <ds:schemaRef ds:uri="http://purl.org/dc/terms/"/>
    <ds:schemaRef ds:uri="bb7d71be-e8b0-42e3-9baf-e1e0d3c39e0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e22aee7-d30f-47ea-947e-3788f204878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F70A90-D6F1-467C-85E2-F37BA1416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</vt:i4>
      </vt:variant>
    </vt:vector>
  </HeadingPairs>
  <TitlesOfParts>
    <vt:vector size="8" baseType="lpstr">
      <vt:lpstr>Tidsplan</vt:lpstr>
      <vt:lpstr>Bankett puljer</vt:lpstr>
      <vt:lpstr>Lag</vt:lpstr>
      <vt:lpstr>Fredag - trening</vt:lpstr>
      <vt:lpstr>Lørdag - konkurranse</vt:lpstr>
      <vt:lpstr>Søndag - konkurranse</vt:lpstr>
      <vt:lpstr>Lag!Utskriftsområde</vt:lpstr>
      <vt:lpstr>'Lørdag - konkurranse'!Utskriftsområde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Carlsen</dc:creator>
  <cp:keywords/>
  <dc:description/>
  <cp:lastModifiedBy>Microsoft Office User</cp:lastModifiedBy>
  <cp:revision/>
  <cp:lastPrinted>2020-01-29T22:45:41Z</cp:lastPrinted>
  <dcterms:created xsi:type="dcterms:W3CDTF">2015-05-13T14:46:25Z</dcterms:created>
  <dcterms:modified xsi:type="dcterms:W3CDTF">2023-02-08T09:00:16Z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0x0101008F792B4B9C90524EA03D0CC11B21F41A</vt:lpwstr>
  </property>
</Properties>
</file>